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095" windowWidth="20730" windowHeight="864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L157" i="1"/>
  <c r="J43" i="1"/>
  <c r="I43" i="1"/>
  <c r="L43" i="1"/>
  <c r="L24" i="1"/>
  <c r="J100" i="1"/>
  <c r="F176" i="1"/>
  <c r="J157" i="1"/>
  <c r="H119" i="1"/>
  <c r="L81" i="1"/>
  <c r="H81" i="1"/>
  <c r="G81" i="1"/>
  <c r="F62" i="1"/>
  <c r="I176" i="1"/>
  <c r="H24" i="1"/>
  <c r="I24" i="1"/>
  <c r="I100" i="1"/>
  <c r="J195" i="1"/>
  <c r="L195" i="1"/>
  <c r="I195" i="1"/>
  <c r="J176" i="1"/>
  <c r="G176" i="1"/>
  <c r="L176" i="1"/>
  <c r="H176" i="1"/>
  <c r="F157" i="1"/>
  <c r="H157" i="1"/>
  <c r="G138" i="1"/>
  <c r="H138" i="1"/>
  <c r="F138" i="1"/>
  <c r="F119" i="1"/>
  <c r="I81" i="1"/>
  <c r="J81" i="1"/>
  <c r="I62" i="1"/>
  <c r="J62" i="1"/>
  <c r="G62" i="1"/>
  <c r="L62" i="1"/>
  <c r="H62" i="1"/>
  <c r="F43" i="1"/>
  <c r="H43" i="1"/>
  <c r="G24" i="1"/>
  <c r="F24" i="1"/>
  <c r="G100" i="1"/>
  <c r="L100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<sst xmlns="http://schemas.openxmlformats.org/spreadsheetml/2006/main" count="303" uniqueCount="98">
  <si>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</si>
  <si>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</si>
  <si>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</si>
  <si>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</si>
  <si>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</si>
  <si>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</si>
  <si>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</si>
  <si>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</si>
  <si>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</si>
  <si>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</si>
  <si>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</si>
  <si>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</si>
  <si>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</si>
  <si>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</si>
  <si>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</si>
  <si>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</si>
  <si>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</si>
  <si>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</si>
  <si>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</si>
  <si>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</si>
  <si>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</si>
  <si>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</si>
  <si>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</si>
  <si>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</si>
  <si>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</si>
  <si>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</si>
  <si>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</si>
  <si>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</si>
  <si>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</si>
  <si>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</si>
  <si>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</si>
  <si>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</si>
  <si>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</si>
  <si>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</si>
  <si>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</si>
  <si>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</si>
  <si>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</si>
  <si>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</si>
  <si>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</si>
  <si>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</si>
  <si>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 xml:space="preserve">ПШЕНИЧНЫЙ </t>
  </si>
  <si>
    <t>СОК В АССОРТИМЕНТЕ</t>
  </si>
  <si>
    <t>РАССОЛЬНИК ЛЕНИНГРАДСКИЙ</t>
  </si>
  <si>
    <t>ПШЕНИЧНЫЙ</t>
  </si>
  <si>
    <t>УКРАИНСКИЙ ФОРМОВОЙ</t>
  </si>
  <si>
    <t>ЧАЙ С САХАРОМ И ЛИМОНОМ</t>
  </si>
  <si>
    <t xml:space="preserve">ЯБЛОКО СВЕЖЕЕ </t>
  </si>
  <si>
    <t>КОТЛЕТЫ ИЛИ БИТОЧКИ РЫБНЫЕ</t>
  </si>
  <si>
    <t>ПЮРЕ КАРТОФЕЛЬНОЕ</t>
  </si>
  <si>
    <t>КОМПОТ ИЗ ЯБЛОК</t>
  </si>
  <si>
    <t>ПЕЧЕНЬ ТУШЕНАЯ В СОУСЕ</t>
  </si>
  <si>
    <t>КАША ГРЕЧНЕВАЯ РАССЫПЧАТАЯ</t>
  </si>
  <si>
    <t>КОНФЕТА ПОМАДНАЯ МОЛОЧНАЯ</t>
  </si>
  <si>
    <t>КОМПОТ ИЗ СМЕСИ СУХОФРУКТОВ</t>
  </si>
  <si>
    <t>МАКАРОНЫ ОТВАРНЫЕ</t>
  </si>
  <si>
    <t>СУП  С МАКАРОННЫМИ ИЗДЕЛИЯМИ</t>
  </si>
  <si>
    <t>САЛАТ ИЗ БЕЛОКОЧАННОЙ КАПУСТЫ</t>
  </si>
  <si>
    <t>КОТЛЕТЫ РУБЛЕННЫЕ ИЗ ПТИЦЫ</t>
  </si>
  <si>
    <t>КАКАО С МОЛОКОМ</t>
  </si>
  <si>
    <t>ЖАРКОЕ ПО ДОМАШНЕМУ</t>
  </si>
  <si>
    <t>СУП КАРТОФЕЛЬНЫЙ С РЫБОЙ</t>
  </si>
  <si>
    <t>КОМПОТ ИЗ ВИШНИ</t>
  </si>
  <si>
    <t>ПЮРЕ КАРТОФЕЛЬНОЕ КАПУСТА ТУШ</t>
  </si>
  <si>
    <t>СУП КАРТОФЕЛЬНЫЙ С КРУПОЙ</t>
  </si>
  <si>
    <t>ПТИЦА ТУШЕНАЯ В СОУСЕ</t>
  </si>
  <si>
    <t>ЩИ ИЗ СВЕЖЕЙ КАПУСТЫ</t>
  </si>
  <si>
    <t>КОТЛЕТЫ БИТОЧКИ ШНИЦЕЛИ</t>
  </si>
  <si>
    <t>СВЕКОЛЬНИК</t>
  </si>
  <si>
    <t>ПЕЧЕНЬ ПО-СТРОГАНОВСКИЙ</t>
  </si>
  <si>
    <t>СУП ИЗ ОВОЩЕЙ</t>
  </si>
  <si>
    <t>ПЛОВ ИЗ ГОВЯДИНЫ</t>
  </si>
  <si>
    <t>СЫР МАСЛО ( ПОРЦИЯМИ)</t>
  </si>
  <si>
    <t xml:space="preserve">ПЛОВ ИЗ ПТИЦЫ </t>
  </si>
  <si>
    <t>СУП КАРТОФЕЛЬНЫЙ С БОБОВЫМИ</t>
  </si>
  <si>
    <t xml:space="preserve">МОУ "СОШ № 40 с  УИОП" г. ВОРКУТЫ </t>
  </si>
  <si>
    <t>Директор</t>
  </si>
  <si>
    <t>Герт.М.Б.</t>
  </si>
  <si>
    <t>ОГУРЕЦ СОЛЕНЫЙ</t>
  </si>
  <si>
    <t>МАНДАРИН</t>
  </si>
  <si>
    <t>АПЕЛЬСИН</t>
  </si>
  <si>
    <t>СОК ВАФЛИ  КОНФЕТА</t>
  </si>
  <si>
    <t xml:space="preserve"> ИКРА СВЕКОЛЬНАЯ  ЯЙЦО ВАРЕНОЕ</t>
  </si>
  <si>
    <t>ПТИЦА ТУШЕННАЯ С ОВОЩАМИ</t>
  </si>
  <si>
    <t>САЛАТ ИЗ ГОРОШКА ЗЕЛЕНОГО</t>
  </si>
  <si>
    <t>ТЕФТЕЛИ( 1-Й ВАРИАНТ)</t>
  </si>
  <si>
    <t>ИКРА КАБАЧКОВАЯ</t>
  </si>
  <si>
    <t>БОРЩ С КАПУСТОЙ И КАРТОФЕЛЕМ</t>
  </si>
  <si>
    <t xml:space="preserve">САЛАТ ИЗ ГОРОШКА ЗЕЛЕНОГО </t>
  </si>
  <si>
    <t>ГУЛЯШ ИЗ ОТВАРНОЙ ГОВЯДИНЫ</t>
  </si>
  <si>
    <t>КАРТОФЕЛЬНОЕ ПЮРЕ</t>
  </si>
  <si>
    <t>КАША РИСОВАЯ ВЯЗКАЯ</t>
  </si>
  <si>
    <t>СОК</t>
  </si>
  <si>
    <t>ШОКОЛАД</t>
  </si>
  <si>
    <t>ПТИЦА ОТВАРНАЯ</t>
  </si>
  <si>
    <t xml:space="preserve">СЫР МАСЛО ( ПОРЦИЯМИ) ЯЙЦО </t>
  </si>
  <si>
    <t>РИС ОТВАРНОЙ</t>
  </si>
  <si>
    <t>КАПУСТА ТУШЕНАЯ С МЯСОМ ПТИЦЫ</t>
  </si>
  <si>
    <t>ФРИКАДЕЛЬКИ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</si>
</sst>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166" sqref="N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4" t="s">
        <v>74</v>
      </c>
      <c r="D1" s="65"/>
      <c r="E1" s="66"/>
      <c r="F1" s="12" t="s">
        <v>16</v>
      </c>
      <c r="G1" s="2" t="s">
        <v>17</v>
      </c>
      <c r="H1" s="67" t="s">
        <v>75</v>
      </c>
      <c r="I1" s="67"/>
      <c r="J1" s="67"/>
      <c r="K1" s="67"/>
    </row>
    <row r="2" spans="1:12" ht="18" customHeight="1" x14ac:dyDescent="0.2">
      <c r="A2" s="35" t="s">
        <v>6</v>
      </c>
      <c r="C2" s="2"/>
      <c r="G2" s="2" t="s">
        <v>18</v>
      </c>
      <c r="H2" s="67" t="s">
        <v>76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90</v>
      </c>
      <c r="F6" s="40">
        <v>200</v>
      </c>
      <c r="G6" s="57">
        <v>5.16</v>
      </c>
      <c r="H6" s="57">
        <v>8</v>
      </c>
      <c r="I6" s="58">
        <v>38</v>
      </c>
      <c r="J6" s="40">
        <v>236</v>
      </c>
      <c r="K6" s="41">
        <v>324</v>
      </c>
      <c r="L6" s="40">
        <v>22.27</v>
      </c>
    </row>
    <row r="7" spans="1:12" ht="15" x14ac:dyDescent="0.25">
      <c r="A7" s="23"/>
      <c r="B7" s="15"/>
      <c r="C7" s="11"/>
      <c r="D7" s="6"/>
      <c r="E7" s="42" t="s">
        <v>94</v>
      </c>
      <c r="F7" s="43">
        <v>80</v>
      </c>
      <c r="G7" s="43">
        <v>7.01</v>
      </c>
      <c r="H7" s="43">
        <v>17.100000000000001</v>
      </c>
      <c r="I7" s="43">
        <v>0.08</v>
      </c>
      <c r="J7" s="43">
        <v>184</v>
      </c>
      <c r="K7" s="44">
        <v>15</v>
      </c>
      <c r="L7" s="43">
        <v>47.2</v>
      </c>
    </row>
    <row r="8" spans="1:12" ht="15" x14ac:dyDescent="0.2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4</v>
      </c>
      <c r="H8" s="43">
        <v>3</v>
      </c>
      <c r="I8" s="43">
        <v>25</v>
      </c>
      <c r="J8" s="43">
        <v>141</v>
      </c>
      <c r="K8" s="44">
        <v>382</v>
      </c>
      <c r="L8" s="43">
        <v>14.31</v>
      </c>
    </row>
    <row r="9" spans="1:12" ht="15" x14ac:dyDescent="0.25">
      <c r="A9" s="23"/>
      <c r="B9" s="15"/>
      <c r="C9" s="11"/>
      <c r="D9" s="7" t="s">
        <v>23</v>
      </c>
      <c r="E9" s="51" t="s">
        <v>40</v>
      </c>
      <c r="F9" s="52">
        <v>40</v>
      </c>
      <c r="G9" s="52">
        <v>3</v>
      </c>
      <c r="H9" s="52">
        <v>4</v>
      </c>
      <c r="I9" s="53">
        <v>19</v>
      </c>
      <c r="J9" s="43">
        <v>90</v>
      </c>
      <c r="K9" s="44"/>
      <c r="L9" s="43">
        <v>3.64</v>
      </c>
    </row>
    <row r="10" spans="1:12" ht="15" x14ac:dyDescent="0.25">
      <c r="A10" s="23"/>
      <c r="B10" s="15"/>
      <c r="C10" s="11"/>
      <c r="D10" s="7" t="s">
        <v>24</v>
      </c>
      <c r="E10" s="51"/>
      <c r="F10" s="52"/>
      <c r="G10" s="52"/>
      <c r="H10" s="52"/>
      <c r="I10" s="53"/>
      <c r="J10" s="52"/>
      <c r="K10" s="44"/>
      <c r="L10" s="55"/>
    </row>
    <row r="11" spans="1:12" ht="15" x14ac:dyDescent="0.25">
      <c r="A11" s="23"/>
      <c r="B11" s="15"/>
      <c r="C11" s="11"/>
      <c r="D11" s="6"/>
      <c r="E11" s="42" t="s">
        <v>52</v>
      </c>
      <c r="F11" s="43">
        <v>20</v>
      </c>
      <c r="G11" s="43">
        <v>1</v>
      </c>
      <c r="H11" s="43">
        <v>2</v>
      </c>
      <c r="I11" s="43">
        <v>17</v>
      </c>
      <c r="J11" s="43">
        <v>80</v>
      </c>
      <c r="K11" s="44"/>
      <c r="L11" s="43">
        <v>6.6</v>
      </c>
    </row>
    <row r="12" spans="1:12" ht="15" x14ac:dyDescent="0.25">
      <c r="A12" s="23"/>
      <c r="B12" s="15"/>
      <c r="C12" s="11"/>
      <c r="D12" s="6"/>
      <c r="E12" s="42" t="s">
        <v>92</v>
      </c>
      <c r="F12" s="43">
        <v>20</v>
      </c>
      <c r="G12" s="43">
        <v>2</v>
      </c>
      <c r="H12" s="43">
        <v>7</v>
      </c>
      <c r="I12" s="43">
        <v>10</v>
      </c>
      <c r="J12" s="43">
        <v>108</v>
      </c>
      <c r="K12" s="44"/>
      <c r="L12" s="43">
        <v>30.45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22.17</v>
      </c>
      <c r="H13" s="19">
        <f t="shared" si="0"/>
        <v>41.1</v>
      </c>
      <c r="I13" s="19">
        <f t="shared" si="0"/>
        <v>109.08</v>
      </c>
      <c r="J13" s="19">
        <f t="shared" si="0"/>
        <v>839</v>
      </c>
      <c r="K13" s="25"/>
      <c r="L13" s="19">
        <f t="shared" ref="L13" si="1">SUM(L6:L12)</f>
        <v>124.47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67</v>
      </c>
      <c r="F15" s="52">
        <v>250</v>
      </c>
      <c r="G15" s="52">
        <v>2</v>
      </c>
      <c r="H15" s="52">
        <v>6</v>
      </c>
      <c r="I15" s="53">
        <v>13</v>
      </c>
      <c r="J15" s="52">
        <v>213</v>
      </c>
      <c r="K15" s="54">
        <v>81</v>
      </c>
      <c r="L15" s="55">
        <v>10.17</v>
      </c>
    </row>
    <row r="16" spans="1:12" ht="15" x14ac:dyDescent="0.25">
      <c r="A16" s="23"/>
      <c r="B16" s="15"/>
      <c r="C16" s="11"/>
      <c r="D16" s="7" t="s">
        <v>28</v>
      </c>
      <c r="E16" s="39" t="s">
        <v>96</v>
      </c>
      <c r="F16" s="40">
        <v>200</v>
      </c>
      <c r="G16" s="52">
        <v>18</v>
      </c>
      <c r="H16" s="52">
        <v>18</v>
      </c>
      <c r="I16" s="53">
        <v>10</v>
      </c>
      <c r="J16" s="40">
        <v>278</v>
      </c>
      <c r="K16" s="41">
        <v>346</v>
      </c>
      <c r="L16" s="40">
        <v>46.78</v>
      </c>
    </row>
    <row r="17" spans="1:12" ht="15" x14ac:dyDescent="0.25">
      <c r="A17" s="23"/>
      <c r="B17" s="15"/>
      <c r="C17" s="11"/>
      <c r="D17" s="7" t="s">
        <v>29</v>
      </c>
      <c r="E17" s="51"/>
      <c r="F17" s="52"/>
      <c r="G17" s="52"/>
      <c r="H17" s="52"/>
      <c r="I17" s="53"/>
      <c r="J17" s="52"/>
      <c r="K17" s="54"/>
      <c r="L17" s="55"/>
    </row>
    <row r="18" spans="1:12" ht="15" x14ac:dyDescent="0.25">
      <c r="A18" s="23"/>
      <c r="B18" s="15"/>
      <c r="C18" s="11"/>
      <c r="D18" s="7" t="s">
        <v>30</v>
      </c>
      <c r="E18" s="51" t="s">
        <v>53</v>
      </c>
      <c r="F18" s="52">
        <v>200</v>
      </c>
      <c r="G18" s="52">
        <v>0.6</v>
      </c>
      <c r="H18" s="52">
        <v>0.1</v>
      </c>
      <c r="I18" s="53">
        <v>31.7</v>
      </c>
      <c r="J18" s="52">
        <v>131</v>
      </c>
      <c r="K18" s="54">
        <v>401</v>
      </c>
      <c r="L18" s="55">
        <v>4.3499999999999996</v>
      </c>
    </row>
    <row r="19" spans="1:12" ht="15" x14ac:dyDescent="0.25">
      <c r="A19" s="23"/>
      <c r="B19" s="15"/>
      <c r="C19" s="11"/>
      <c r="D19" s="7" t="s">
        <v>31</v>
      </c>
      <c r="E19" s="51" t="s">
        <v>43</v>
      </c>
      <c r="F19" s="52">
        <v>20</v>
      </c>
      <c r="G19" s="52">
        <v>1.6</v>
      </c>
      <c r="H19" s="52">
        <v>0.2</v>
      </c>
      <c r="I19" s="53">
        <v>9.3000000000000007</v>
      </c>
      <c r="J19" s="52">
        <v>45.2</v>
      </c>
      <c r="K19" s="44"/>
      <c r="L19" s="55">
        <v>1.82</v>
      </c>
    </row>
    <row r="20" spans="1:12" ht="15" x14ac:dyDescent="0.25">
      <c r="A20" s="23"/>
      <c r="B20" s="15"/>
      <c r="C20" s="11"/>
      <c r="D20" s="7" t="s">
        <v>32</v>
      </c>
      <c r="E20" s="51" t="s">
        <v>44</v>
      </c>
      <c r="F20" s="52">
        <v>30</v>
      </c>
      <c r="G20" s="52">
        <v>1.9</v>
      </c>
      <c r="H20" s="52">
        <v>0.4</v>
      </c>
      <c r="I20" s="53">
        <v>11.5</v>
      </c>
      <c r="J20" s="52">
        <v>57.6</v>
      </c>
      <c r="K20" s="44"/>
      <c r="L20" s="55">
        <v>2.36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51"/>
      <c r="F22" s="52"/>
      <c r="G22" s="52"/>
      <c r="H22" s="52"/>
      <c r="I22" s="53"/>
      <c r="J22" s="52"/>
      <c r="K22" s="54"/>
      <c r="L22" s="55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24.1</v>
      </c>
      <c r="H23" s="19">
        <f t="shared" si="2"/>
        <v>24.7</v>
      </c>
      <c r="I23" s="19">
        <f t="shared" si="2"/>
        <v>75.5</v>
      </c>
      <c r="J23" s="19">
        <f t="shared" si="2"/>
        <v>724.80000000000007</v>
      </c>
      <c r="K23" s="25"/>
      <c r="L23" s="19">
        <f t="shared" ref="L23" si="3">SUM(L14:L22)</f>
        <v>65.48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1260</v>
      </c>
      <c r="G24" s="32">
        <f t="shared" ref="G24:J24" si="4">G13+G23</f>
        <v>46.27</v>
      </c>
      <c r="H24" s="32">
        <f t="shared" si="4"/>
        <v>65.8</v>
      </c>
      <c r="I24" s="32">
        <f t="shared" si="4"/>
        <v>184.57999999999998</v>
      </c>
      <c r="J24" s="32">
        <f t="shared" si="4"/>
        <v>1563.8000000000002</v>
      </c>
      <c r="K24" s="32"/>
      <c r="L24" s="32">
        <f t="shared" ref="L24" si="5">L13+L23</f>
        <v>189.95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54</v>
      </c>
      <c r="F25" s="43">
        <v>150</v>
      </c>
      <c r="G25" s="57">
        <v>5.65</v>
      </c>
      <c r="H25" s="57">
        <v>4.9000000000000004</v>
      </c>
      <c r="I25" s="58">
        <v>36</v>
      </c>
      <c r="J25" s="43">
        <v>211</v>
      </c>
      <c r="K25" s="44">
        <v>309</v>
      </c>
      <c r="L25" s="43">
        <v>5.6</v>
      </c>
    </row>
    <row r="26" spans="1:12" ht="15" x14ac:dyDescent="0.25">
      <c r="A26" s="14"/>
      <c r="B26" s="15"/>
      <c r="C26" s="11"/>
      <c r="D26" s="6"/>
      <c r="E26" s="51" t="s">
        <v>57</v>
      </c>
      <c r="F26" s="52">
        <v>100</v>
      </c>
      <c r="G26" s="52">
        <v>16.7</v>
      </c>
      <c r="H26" s="52">
        <v>23</v>
      </c>
      <c r="I26" s="53">
        <v>18</v>
      </c>
      <c r="J26" s="52">
        <v>350</v>
      </c>
      <c r="K26" s="54">
        <v>294</v>
      </c>
      <c r="L26" s="55">
        <v>40</v>
      </c>
    </row>
    <row r="27" spans="1:12" ht="15" x14ac:dyDescent="0.25">
      <c r="A27" s="14"/>
      <c r="B27" s="15"/>
      <c r="C27" s="11"/>
      <c r="D27" s="7" t="s">
        <v>22</v>
      </c>
      <c r="E27" s="51" t="s">
        <v>39</v>
      </c>
      <c r="F27" s="52">
        <v>200</v>
      </c>
      <c r="G27" s="52">
        <v>2</v>
      </c>
      <c r="H27" s="52">
        <v>0</v>
      </c>
      <c r="I27" s="53">
        <v>16</v>
      </c>
      <c r="J27" s="52">
        <v>65</v>
      </c>
      <c r="K27" s="44">
        <v>430</v>
      </c>
      <c r="L27" s="43">
        <v>1.54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40</v>
      </c>
      <c r="F28" s="52">
        <v>40</v>
      </c>
      <c r="G28" s="52">
        <v>3</v>
      </c>
      <c r="H28" s="52">
        <v>4</v>
      </c>
      <c r="I28" s="53">
        <v>19</v>
      </c>
      <c r="J28" s="43">
        <v>90</v>
      </c>
      <c r="K28" s="44"/>
      <c r="L28" s="43">
        <v>3.64</v>
      </c>
    </row>
    <row r="29" spans="1:12" ht="15" x14ac:dyDescent="0.25">
      <c r="A29" s="14"/>
      <c r="B29" s="15"/>
      <c r="C29" s="11"/>
      <c r="D29" s="7" t="s">
        <v>24</v>
      </c>
      <c r="E29" s="56" t="s">
        <v>46</v>
      </c>
      <c r="F29" s="43">
        <v>200</v>
      </c>
      <c r="G29" s="52">
        <v>4</v>
      </c>
      <c r="H29" s="52">
        <v>4</v>
      </c>
      <c r="I29" s="53">
        <v>10</v>
      </c>
      <c r="J29" s="43">
        <v>44</v>
      </c>
      <c r="K29" s="44"/>
      <c r="L29" s="43">
        <v>42.38</v>
      </c>
    </row>
    <row r="30" spans="1:12" ht="15" x14ac:dyDescent="0.25">
      <c r="A30" s="14"/>
      <c r="B30" s="15"/>
      <c r="C30" s="11"/>
      <c r="D30" s="6"/>
      <c r="E30" s="42" t="s">
        <v>56</v>
      </c>
      <c r="F30" s="43">
        <v>100</v>
      </c>
      <c r="G30" s="43">
        <v>2</v>
      </c>
      <c r="H30" s="43">
        <v>11</v>
      </c>
      <c r="I30" s="43">
        <v>10</v>
      </c>
      <c r="J30" s="43">
        <v>136</v>
      </c>
      <c r="K30" s="44">
        <v>45</v>
      </c>
      <c r="L30" s="43">
        <v>5.29</v>
      </c>
    </row>
    <row r="31" spans="1:12" ht="15" x14ac:dyDescent="0.25">
      <c r="A31" s="14"/>
      <c r="B31" s="15"/>
      <c r="C31" s="11"/>
      <c r="D31" s="6"/>
      <c r="E31" s="42" t="s">
        <v>71</v>
      </c>
      <c r="F31" s="43">
        <v>40</v>
      </c>
      <c r="G31" s="43">
        <v>7.01</v>
      </c>
      <c r="H31" s="43">
        <v>17.100000000000001</v>
      </c>
      <c r="I31" s="43">
        <v>0.08</v>
      </c>
      <c r="J31" s="43">
        <v>184</v>
      </c>
      <c r="K31" s="44">
        <v>15</v>
      </c>
      <c r="L31" s="43">
        <v>16.77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830</v>
      </c>
      <c r="G32" s="19">
        <f t="shared" ref="G32" si="6">SUM(G25:G31)</f>
        <v>40.36</v>
      </c>
      <c r="H32" s="19">
        <f t="shared" ref="H32" si="7">SUM(H25:H31)</f>
        <v>64</v>
      </c>
      <c r="I32" s="19">
        <f t="shared" ref="I32" si="8">SUM(I25:I31)</f>
        <v>109.08</v>
      </c>
      <c r="J32" s="19">
        <f t="shared" ref="J32:L32" si="9">SUM(J25:J31)</f>
        <v>1080</v>
      </c>
      <c r="K32" s="25"/>
      <c r="L32" s="19">
        <f t="shared" si="9"/>
        <v>115.22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65</v>
      </c>
      <c r="F34" s="52">
        <v>250</v>
      </c>
      <c r="G34" s="52">
        <v>8</v>
      </c>
      <c r="H34" s="52">
        <v>6</v>
      </c>
      <c r="I34" s="53">
        <v>19</v>
      </c>
      <c r="J34" s="52">
        <v>156.9</v>
      </c>
      <c r="K34" s="54">
        <v>88</v>
      </c>
      <c r="L34" s="55">
        <v>5.54</v>
      </c>
    </row>
    <row r="35" spans="1:12" ht="15" x14ac:dyDescent="0.25">
      <c r="A35" s="14"/>
      <c r="B35" s="15"/>
      <c r="C35" s="11"/>
      <c r="D35" s="7" t="s">
        <v>28</v>
      </c>
      <c r="E35" s="51" t="s">
        <v>50</v>
      </c>
      <c r="F35" s="43">
        <v>100</v>
      </c>
      <c r="G35" s="52">
        <v>15.57</v>
      </c>
      <c r="H35" s="52">
        <v>9</v>
      </c>
      <c r="I35" s="53">
        <v>5.41</v>
      </c>
      <c r="J35" s="43">
        <v>183</v>
      </c>
      <c r="K35" s="44">
        <v>261</v>
      </c>
      <c r="L35" s="55">
        <v>21.99</v>
      </c>
    </row>
    <row r="36" spans="1:12" ht="15" x14ac:dyDescent="0.25">
      <c r="A36" s="14"/>
      <c r="B36" s="15"/>
      <c r="C36" s="11"/>
      <c r="D36" s="7" t="s">
        <v>29</v>
      </c>
      <c r="E36" s="51" t="s">
        <v>51</v>
      </c>
      <c r="F36" s="52">
        <v>150</v>
      </c>
      <c r="G36" s="52">
        <v>8.48</v>
      </c>
      <c r="H36" s="52">
        <v>6.96</v>
      </c>
      <c r="I36" s="53">
        <v>38.369999999999997</v>
      </c>
      <c r="J36" s="52">
        <v>248</v>
      </c>
      <c r="K36" s="54">
        <v>323</v>
      </c>
      <c r="L36" s="55">
        <v>8.2200000000000006</v>
      </c>
    </row>
    <row r="37" spans="1:12" ht="15" x14ac:dyDescent="0.25">
      <c r="A37" s="14"/>
      <c r="B37" s="15"/>
      <c r="C37" s="11"/>
      <c r="D37" s="7" t="s">
        <v>30</v>
      </c>
      <c r="E37" s="51" t="s">
        <v>49</v>
      </c>
      <c r="F37" s="52">
        <v>200</v>
      </c>
      <c r="G37" s="52">
        <v>1</v>
      </c>
      <c r="H37" s="52">
        <v>1</v>
      </c>
      <c r="I37" s="53">
        <v>25</v>
      </c>
      <c r="J37" s="52">
        <v>111</v>
      </c>
      <c r="K37" s="54">
        <v>396</v>
      </c>
      <c r="L37" s="55">
        <v>6.64</v>
      </c>
    </row>
    <row r="38" spans="1:12" ht="15" x14ac:dyDescent="0.25">
      <c r="A38" s="14"/>
      <c r="B38" s="15"/>
      <c r="C38" s="11"/>
      <c r="D38" s="7" t="s">
        <v>31</v>
      </c>
      <c r="E38" s="51" t="s">
        <v>43</v>
      </c>
      <c r="F38" s="52">
        <v>20</v>
      </c>
      <c r="G38" s="52">
        <v>1.6</v>
      </c>
      <c r="H38" s="52">
        <v>0.2</v>
      </c>
      <c r="I38" s="53">
        <v>9.3000000000000007</v>
      </c>
      <c r="J38" s="52">
        <v>45.2</v>
      </c>
      <c r="K38" s="44"/>
      <c r="L38" s="55">
        <v>1.82</v>
      </c>
    </row>
    <row r="39" spans="1:12" ht="15" x14ac:dyDescent="0.25">
      <c r="A39" s="14"/>
      <c r="B39" s="15"/>
      <c r="C39" s="11"/>
      <c r="D39" s="7" t="s">
        <v>32</v>
      </c>
      <c r="E39" s="51" t="s">
        <v>44</v>
      </c>
      <c r="F39" s="52">
        <v>30</v>
      </c>
      <c r="G39" s="52">
        <v>1.9</v>
      </c>
      <c r="H39" s="52">
        <v>0.4</v>
      </c>
      <c r="I39" s="53">
        <v>11.5</v>
      </c>
      <c r="J39" s="52">
        <v>57.6</v>
      </c>
      <c r="K39" s="44"/>
      <c r="L39" s="55">
        <v>2.36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36.549999999999997</v>
      </c>
      <c r="H42" s="19">
        <f t="shared" ref="H42" si="11">SUM(H33:H41)</f>
        <v>23.56</v>
      </c>
      <c r="I42" s="19">
        <f t="shared" ref="I42" si="12">SUM(I33:I41)</f>
        <v>108.58</v>
      </c>
      <c r="J42" s="19">
        <f t="shared" ref="J42:L42" si="13">SUM(J33:J41)</f>
        <v>801.7</v>
      </c>
      <c r="K42" s="25"/>
      <c r="L42" s="19">
        <f t="shared" si="13"/>
        <v>46.57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1580</v>
      </c>
      <c r="G43" s="32">
        <f t="shared" ref="G43" si="14">G32+G42</f>
        <v>76.91</v>
      </c>
      <c r="H43" s="32">
        <f t="shared" ref="H43" si="15">H32+H42</f>
        <v>87.56</v>
      </c>
      <c r="I43" s="32">
        <f t="shared" ref="I43" si="16">I32+I42</f>
        <v>217.66</v>
      </c>
      <c r="J43" s="32">
        <f t="shared" ref="J43:L43" si="17">J32+J42</f>
        <v>1881.7</v>
      </c>
      <c r="K43" s="32"/>
      <c r="L43" s="32">
        <f t="shared" si="17"/>
        <v>161.79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62</v>
      </c>
      <c r="F44" s="57">
        <v>160</v>
      </c>
      <c r="G44" s="43">
        <v>4</v>
      </c>
      <c r="H44" s="43">
        <v>6</v>
      </c>
      <c r="I44" s="43">
        <v>28</v>
      </c>
      <c r="J44" s="43">
        <v>145</v>
      </c>
      <c r="K44" s="44">
        <v>312</v>
      </c>
      <c r="L44" s="43">
        <v>24.68</v>
      </c>
    </row>
    <row r="45" spans="1:12" ht="15" x14ac:dyDescent="0.25">
      <c r="A45" s="23"/>
      <c r="B45" s="15"/>
      <c r="C45" s="11"/>
      <c r="D45" s="6"/>
      <c r="E45" s="51" t="s">
        <v>47</v>
      </c>
      <c r="F45" s="40">
        <v>100</v>
      </c>
      <c r="G45" s="40">
        <v>11</v>
      </c>
      <c r="H45" s="40">
        <v>6</v>
      </c>
      <c r="I45" s="40">
        <v>14</v>
      </c>
      <c r="J45" s="40">
        <v>161</v>
      </c>
      <c r="K45" s="41">
        <v>234</v>
      </c>
      <c r="L45" s="40">
        <v>45.84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1</v>
      </c>
      <c r="H46" s="43">
        <v>1</v>
      </c>
      <c r="I46" s="43">
        <v>14</v>
      </c>
      <c r="J46" s="43">
        <v>60</v>
      </c>
      <c r="K46" s="44">
        <v>431</v>
      </c>
      <c r="L46" s="43">
        <v>5.03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40</v>
      </c>
      <c r="F47" s="52">
        <v>40</v>
      </c>
      <c r="G47" s="52">
        <v>3</v>
      </c>
      <c r="H47" s="52">
        <v>4</v>
      </c>
      <c r="I47" s="53">
        <v>19</v>
      </c>
      <c r="J47" s="43">
        <v>90</v>
      </c>
      <c r="K47" s="44"/>
      <c r="L47" s="43">
        <v>3.64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7"/>
      <c r="H48" s="57"/>
      <c r="I48" s="58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87</v>
      </c>
      <c r="F49" s="43">
        <v>70</v>
      </c>
      <c r="G49" s="43">
        <v>1</v>
      </c>
      <c r="H49" s="43">
        <v>10</v>
      </c>
      <c r="I49" s="43">
        <v>2</v>
      </c>
      <c r="J49" s="43">
        <v>103</v>
      </c>
      <c r="K49" s="44"/>
      <c r="L49" s="43">
        <v>19.11</v>
      </c>
    </row>
    <row r="50" spans="1:12" ht="15" x14ac:dyDescent="0.25">
      <c r="A50" s="23"/>
      <c r="B50" s="15"/>
      <c r="C50" s="11"/>
      <c r="D50" s="6"/>
      <c r="E50" s="42" t="s">
        <v>91</v>
      </c>
      <c r="F50" s="43">
        <v>200</v>
      </c>
      <c r="G50" s="43">
        <v>3</v>
      </c>
      <c r="H50" s="43">
        <v>2</v>
      </c>
      <c r="I50" s="43">
        <v>58</v>
      </c>
      <c r="J50" s="43">
        <v>269</v>
      </c>
      <c r="K50" s="44"/>
      <c r="L50" s="43">
        <v>38.15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23</v>
      </c>
      <c r="H51" s="19">
        <f t="shared" ref="H51" si="19">SUM(H44:H50)</f>
        <v>29</v>
      </c>
      <c r="I51" s="19">
        <f t="shared" ref="I51" si="20">SUM(I44:I50)</f>
        <v>135</v>
      </c>
      <c r="J51" s="19">
        <f t="shared" ref="J51:L51" si="21">SUM(J44:J50)</f>
        <v>828</v>
      </c>
      <c r="K51" s="25"/>
      <c r="L51" s="19">
        <f t="shared" si="21"/>
        <v>136.45000000000002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51" t="s">
        <v>63</v>
      </c>
      <c r="F53" s="52">
        <v>230</v>
      </c>
      <c r="G53" s="52">
        <v>3</v>
      </c>
      <c r="H53" s="52">
        <v>2.9</v>
      </c>
      <c r="I53" s="53">
        <v>28.8</v>
      </c>
      <c r="J53" s="52">
        <v>154</v>
      </c>
      <c r="K53" s="54">
        <v>101</v>
      </c>
      <c r="L53" s="55">
        <v>18.47</v>
      </c>
    </row>
    <row r="54" spans="1:12" ht="15" x14ac:dyDescent="0.25">
      <c r="A54" s="23"/>
      <c r="B54" s="15"/>
      <c r="C54" s="11"/>
      <c r="D54" s="7" t="s">
        <v>28</v>
      </c>
      <c r="E54" s="39" t="s">
        <v>93</v>
      </c>
      <c r="F54" s="40">
        <v>90</v>
      </c>
      <c r="G54" s="52">
        <v>40</v>
      </c>
      <c r="H54" s="52">
        <v>20</v>
      </c>
      <c r="I54" s="53">
        <v>10</v>
      </c>
      <c r="J54" s="40">
        <v>170</v>
      </c>
      <c r="K54" s="41">
        <v>307</v>
      </c>
      <c r="L54" s="40">
        <v>41.5</v>
      </c>
    </row>
    <row r="55" spans="1:12" ht="15" x14ac:dyDescent="0.25">
      <c r="A55" s="23"/>
      <c r="B55" s="15"/>
      <c r="C55" s="11"/>
      <c r="D55" s="7" t="s">
        <v>29</v>
      </c>
      <c r="E55" s="42" t="s">
        <v>95</v>
      </c>
      <c r="F55" s="43">
        <v>150</v>
      </c>
      <c r="G55" s="43">
        <v>4</v>
      </c>
      <c r="H55" s="43">
        <v>7</v>
      </c>
      <c r="I55" s="43">
        <v>39</v>
      </c>
      <c r="J55" s="43">
        <v>223</v>
      </c>
      <c r="K55" s="44">
        <v>304</v>
      </c>
      <c r="L55" s="43">
        <v>10.3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52">
        <v>0.6</v>
      </c>
      <c r="H56" s="52">
        <v>0.1</v>
      </c>
      <c r="I56" s="53">
        <v>31.7</v>
      </c>
      <c r="J56" s="43">
        <v>131</v>
      </c>
      <c r="K56" s="44">
        <v>375</v>
      </c>
      <c r="L56" s="43">
        <v>8.5299999999999994</v>
      </c>
    </row>
    <row r="57" spans="1:12" ht="15" x14ac:dyDescent="0.25">
      <c r="A57" s="23"/>
      <c r="B57" s="15"/>
      <c r="C57" s="11"/>
      <c r="D57" s="7" t="s">
        <v>31</v>
      </c>
      <c r="E57" s="51" t="s">
        <v>43</v>
      </c>
      <c r="F57" s="52">
        <v>20</v>
      </c>
      <c r="G57" s="52">
        <v>1.6</v>
      </c>
      <c r="H57" s="52">
        <v>0.2</v>
      </c>
      <c r="I57" s="53">
        <v>9.3000000000000007</v>
      </c>
      <c r="J57" s="52">
        <v>45.2</v>
      </c>
      <c r="K57" s="44"/>
      <c r="L57" s="55">
        <v>1.82</v>
      </c>
    </row>
    <row r="58" spans="1:12" ht="15.75" thickBot="1" x14ac:dyDescent="0.3">
      <c r="A58" s="23"/>
      <c r="B58" s="15"/>
      <c r="C58" s="11"/>
      <c r="D58" s="7" t="s">
        <v>32</v>
      </c>
      <c r="E58" s="51" t="s">
        <v>44</v>
      </c>
      <c r="F58" s="52">
        <v>30</v>
      </c>
      <c r="G58" s="52">
        <v>1.9</v>
      </c>
      <c r="H58" s="52">
        <v>0.4</v>
      </c>
      <c r="I58" s="53">
        <v>11.5</v>
      </c>
      <c r="J58" s="52">
        <v>57.6</v>
      </c>
      <c r="K58" s="44"/>
      <c r="L58" s="55">
        <v>2.36</v>
      </c>
    </row>
    <row r="59" spans="1:12" ht="15" x14ac:dyDescent="0.25">
      <c r="A59" s="23"/>
      <c r="B59" s="15"/>
      <c r="C59" s="11"/>
      <c r="D59" s="6"/>
      <c r="E59" s="51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51.1</v>
      </c>
      <c r="H61" s="19">
        <f t="shared" ref="H61" si="23">SUM(H52:H60)</f>
        <v>30.599999999999998</v>
      </c>
      <c r="I61" s="19">
        <f t="shared" ref="I61" si="24">SUM(I52:I60)</f>
        <v>130.30000000000001</v>
      </c>
      <c r="J61" s="19">
        <f t="shared" ref="J61:L61" si="25">SUM(J52:J60)</f>
        <v>780.80000000000007</v>
      </c>
      <c r="K61" s="25"/>
      <c r="L61" s="19">
        <f t="shared" si="25"/>
        <v>82.97999999999999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1490</v>
      </c>
      <c r="G62" s="32">
        <f t="shared" ref="G62" si="26">G51+G61</f>
        <v>74.099999999999994</v>
      </c>
      <c r="H62" s="32">
        <f t="shared" ref="H62" si="27">H51+H61</f>
        <v>59.599999999999994</v>
      </c>
      <c r="I62" s="32">
        <f t="shared" ref="I62" si="28">I51+I61</f>
        <v>265.3</v>
      </c>
      <c r="J62" s="32">
        <f t="shared" ref="J62:L62" si="29">J51+J61</f>
        <v>1608.8000000000002</v>
      </c>
      <c r="K62" s="32"/>
      <c r="L62" s="32">
        <f t="shared" si="29"/>
        <v>219.43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59</v>
      </c>
      <c r="F63" s="40">
        <v>230</v>
      </c>
      <c r="G63" s="40">
        <v>15</v>
      </c>
      <c r="H63" s="40">
        <v>19</v>
      </c>
      <c r="I63" s="40">
        <v>16</v>
      </c>
      <c r="J63" s="40">
        <v>291</v>
      </c>
      <c r="K63" s="41">
        <v>259</v>
      </c>
      <c r="L63" s="40">
        <v>62.48</v>
      </c>
    </row>
    <row r="64" spans="1:12" ht="15" x14ac:dyDescent="0.25">
      <c r="A64" s="23"/>
      <c r="B64" s="15"/>
      <c r="C64" s="11"/>
      <c r="D64" s="6"/>
      <c r="E64" s="42" t="s">
        <v>77</v>
      </c>
      <c r="F64" s="43">
        <v>70</v>
      </c>
      <c r="G64" s="43">
        <v>1</v>
      </c>
      <c r="H64" s="43">
        <v>1</v>
      </c>
      <c r="I64" s="43">
        <v>2</v>
      </c>
      <c r="J64" s="43">
        <v>10</v>
      </c>
      <c r="K64" s="44"/>
      <c r="L64" s="43">
        <v>11.11</v>
      </c>
    </row>
    <row r="65" spans="1:12" ht="15" x14ac:dyDescent="0.25">
      <c r="A65" s="23"/>
      <c r="B65" s="15"/>
      <c r="C65" s="11"/>
      <c r="D65" s="7" t="s">
        <v>22</v>
      </c>
      <c r="E65" s="51" t="s">
        <v>39</v>
      </c>
      <c r="F65" s="52">
        <v>200</v>
      </c>
      <c r="G65" s="52">
        <v>2</v>
      </c>
      <c r="H65" s="52">
        <v>0</v>
      </c>
      <c r="I65" s="53">
        <v>16</v>
      </c>
      <c r="J65" s="52">
        <v>65</v>
      </c>
      <c r="K65" s="44">
        <v>430</v>
      </c>
      <c r="L65" s="43">
        <v>1.54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40</v>
      </c>
      <c r="F66" s="52">
        <v>40</v>
      </c>
      <c r="G66" s="52">
        <v>3</v>
      </c>
      <c r="H66" s="52">
        <v>4</v>
      </c>
      <c r="I66" s="53">
        <v>19</v>
      </c>
      <c r="J66" s="43">
        <v>90</v>
      </c>
      <c r="K66" s="44"/>
      <c r="L66" s="43">
        <v>3.64</v>
      </c>
    </row>
    <row r="67" spans="1:12" ht="15" x14ac:dyDescent="0.25">
      <c r="A67" s="23"/>
      <c r="B67" s="15"/>
      <c r="C67" s="11"/>
      <c r="D67" s="7" t="s">
        <v>24</v>
      </c>
      <c r="E67" s="56" t="s">
        <v>46</v>
      </c>
      <c r="F67" s="43">
        <v>200</v>
      </c>
      <c r="G67" s="52">
        <v>4</v>
      </c>
      <c r="H67" s="52">
        <v>4</v>
      </c>
      <c r="I67" s="53">
        <v>10</v>
      </c>
      <c r="J67" s="43">
        <v>44</v>
      </c>
      <c r="K67" s="44"/>
      <c r="L67" s="43">
        <v>42.38</v>
      </c>
    </row>
    <row r="68" spans="1:12" ht="15" x14ac:dyDescent="0.25">
      <c r="A68" s="23"/>
      <c r="B68" s="15"/>
      <c r="C68" s="11"/>
      <c r="D68" s="6"/>
      <c r="E68" s="51"/>
      <c r="F68" s="43"/>
      <c r="G68" s="52"/>
      <c r="H68" s="52"/>
      <c r="I68" s="53"/>
      <c r="J68" s="43"/>
      <c r="K68" s="44"/>
      <c r="L68" s="43"/>
    </row>
    <row r="69" spans="1:12" ht="15" x14ac:dyDescent="0.25">
      <c r="A69" s="23"/>
      <c r="B69" s="15"/>
      <c r="C69" s="11"/>
      <c r="D69" s="6"/>
      <c r="E69" s="51"/>
      <c r="F69" s="52"/>
      <c r="G69" s="52"/>
      <c r="H69" s="52"/>
      <c r="I69" s="53"/>
      <c r="J69" s="52"/>
      <c r="K69" s="44"/>
      <c r="L69" s="55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25</v>
      </c>
      <c r="H70" s="19">
        <f t="shared" ref="H70" si="31">SUM(H63:H69)</f>
        <v>28</v>
      </c>
      <c r="I70" s="19">
        <f t="shared" ref="I70" si="32">SUM(I63:I69)</f>
        <v>63</v>
      </c>
      <c r="J70" s="19">
        <f t="shared" ref="J70:L70" si="33">SUM(J63:J69)</f>
        <v>500</v>
      </c>
      <c r="K70" s="25"/>
      <c r="L70" s="19">
        <f t="shared" si="33"/>
        <v>121.15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60</v>
      </c>
      <c r="F72" s="43">
        <v>250</v>
      </c>
      <c r="G72" s="52">
        <v>5.5</v>
      </c>
      <c r="H72" s="52">
        <v>5.33</v>
      </c>
      <c r="I72" s="53">
        <v>14.11</v>
      </c>
      <c r="J72" s="43">
        <v>165</v>
      </c>
      <c r="K72" s="44">
        <v>106</v>
      </c>
      <c r="L72" s="43">
        <v>24.62</v>
      </c>
    </row>
    <row r="73" spans="1:12" ht="15.75" thickBot="1" x14ac:dyDescent="0.3">
      <c r="A73" s="23"/>
      <c r="B73" s="15"/>
      <c r="C73" s="11"/>
      <c r="D73" s="7" t="s">
        <v>28</v>
      </c>
      <c r="E73" s="51" t="s">
        <v>64</v>
      </c>
      <c r="F73" s="52">
        <v>90</v>
      </c>
      <c r="G73" s="52">
        <v>14.56</v>
      </c>
      <c r="H73" s="52">
        <v>21</v>
      </c>
      <c r="I73" s="53">
        <v>3.75</v>
      </c>
      <c r="J73" s="52">
        <v>267</v>
      </c>
      <c r="K73" s="54">
        <v>290</v>
      </c>
      <c r="L73" s="55">
        <v>38.33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57">
        <v>5.65</v>
      </c>
      <c r="H74" s="57">
        <v>4.9000000000000004</v>
      </c>
      <c r="I74" s="58">
        <v>36</v>
      </c>
      <c r="J74" s="43">
        <v>211</v>
      </c>
      <c r="K74" s="44">
        <v>309</v>
      </c>
      <c r="L74" s="43">
        <v>5.6</v>
      </c>
    </row>
    <row r="75" spans="1:12" ht="15" x14ac:dyDescent="0.25">
      <c r="A75" s="23"/>
      <c r="B75" s="15"/>
      <c r="C75" s="11"/>
      <c r="D75" s="7" t="s">
        <v>30</v>
      </c>
      <c r="E75" s="51" t="s">
        <v>49</v>
      </c>
      <c r="F75" s="52">
        <v>200</v>
      </c>
      <c r="G75" s="52">
        <v>1</v>
      </c>
      <c r="H75" s="52">
        <v>1</v>
      </c>
      <c r="I75" s="53">
        <v>25</v>
      </c>
      <c r="J75" s="52">
        <v>102</v>
      </c>
      <c r="K75" s="54">
        <v>396</v>
      </c>
      <c r="L75" s="55">
        <v>6.64</v>
      </c>
    </row>
    <row r="76" spans="1:12" ht="15" x14ac:dyDescent="0.25">
      <c r="A76" s="23"/>
      <c r="B76" s="15"/>
      <c r="C76" s="11"/>
      <c r="D76" s="7" t="s">
        <v>31</v>
      </c>
      <c r="E76" s="51" t="s">
        <v>43</v>
      </c>
      <c r="F76" s="52">
        <v>30</v>
      </c>
      <c r="G76" s="52">
        <v>1.6</v>
      </c>
      <c r="H76" s="52">
        <v>0.2</v>
      </c>
      <c r="I76" s="53">
        <v>9.3000000000000007</v>
      </c>
      <c r="J76" s="52">
        <v>58</v>
      </c>
      <c r="K76" s="44"/>
      <c r="L76" s="55">
        <v>1.82</v>
      </c>
    </row>
    <row r="77" spans="1:12" ht="15" x14ac:dyDescent="0.25">
      <c r="A77" s="23"/>
      <c r="B77" s="15"/>
      <c r="C77" s="11"/>
      <c r="D77" s="7" t="s">
        <v>32</v>
      </c>
      <c r="E77" s="51" t="s">
        <v>44</v>
      </c>
      <c r="F77" s="52">
        <v>30</v>
      </c>
      <c r="G77" s="52">
        <v>1.9</v>
      </c>
      <c r="H77" s="52">
        <v>0.4</v>
      </c>
      <c r="I77" s="53">
        <v>11.5</v>
      </c>
      <c r="J77" s="52">
        <v>57.6</v>
      </c>
      <c r="K77" s="44"/>
      <c r="L77" s="55">
        <v>2.36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30.21</v>
      </c>
      <c r="H80" s="19">
        <f t="shared" ref="H80" si="35">SUM(H71:H79)</f>
        <v>32.83</v>
      </c>
      <c r="I80" s="19">
        <f t="shared" ref="I80" si="36">SUM(I71:I79)</f>
        <v>99.66</v>
      </c>
      <c r="J80" s="19">
        <f t="shared" ref="J80:L80" si="37">SUM(J71:J79)</f>
        <v>860.6</v>
      </c>
      <c r="K80" s="25"/>
      <c r="L80" s="19">
        <f t="shared" si="37"/>
        <v>79.36999999999999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1490</v>
      </c>
      <c r="G81" s="32">
        <f t="shared" ref="G81" si="38">G70+G80</f>
        <v>55.21</v>
      </c>
      <c r="H81" s="32">
        <f t="shared" ref="H81" si="39">H70+H80</f>
        <v>60.83</v>
      </c>
      <c r="I81" s="32">
        <f t="shared" ref="I81" si="40">I70+I80</f>
        <v>162.66</v>
      </c>
      <c r="J81" s="32">
        <f t="shared" ref="J81:L81" si="41">J70+J80</f>
        <v>1360.6</v>
      </c>
      <c r="K81" s="32"/>
      <c r="L81" s="32">
        <f t="shared" si="41"/>
        <v>200.51999999999998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51</v>
      </c>
      <c r="F82" s="43">
        <v>150</v>
      </c>
      <c r="G82" s="43">
        <v>8</v>
      </c>
      <c r="H82" s="43">
        <v>7</v>
      </c>
      <c r="I82" s="43">
        <v>38</v>
      </c>
      <c r="J82" s="43">
        <v>248</v>
      </c>
      <c r="K82" s="44">
        <v>323</v>
      </c>
      <c r="L82" s="43">
        <v>8.2200000000000006</v>
      </c>
    </row>
    <row r="83" spans="1:12" ht="15" x14ac:dyDescent="0.25">
      <c r="A83" s="23"/>
      <c r="B83" s="15"/>
      <c r="C83" s="11"/>
      <c r="D83" s="6"/>
      <c r="E83" s="51" t="s">
        <v>88</v>
      </c>
      <c r="F83" s="40">
        <v>110</v>
      </c>
      <c r="G83" s="40">
        <v>11</v>
      </c>
      <c r="H83" s="40">
        <v>6</v>
      </c>
      <c r="I83" s="40">
        <v>14</v>
      </c>
      <c r="J83" s="40">
        <v>248</v>
      </c>
      <c r="K83" s="41">
        <v>246</v>
      </c>
      <c r="L83" s="40">
        <v>50.42</v>
      </c>
    </row>
    <row r="84" spans="1:12" ht="15" x14ac:dyDescent="0.25">
      <c r="A84" s="23"/>
      <c r="B84" s="15"/>
      <c r="C84" s="11"/>
      <c r="D84" s="7" t="s">
        <v>22</v>
      </c>
      <c r="E84" s="51" t="s">
        <v>39</v>
      </c>
      <c r="F84" s="52">
        <v>200</v>
      </c>
      <c r="G84" s="52">
        <v>2</v>
      </c>
      <c r="H84" s="52">
        <v>0</v>
      </c>
      <c r="I84" s="53">
        <v>16</v>
      </c>
      <c r="J84" s="52">
        <v>65</v>
      </c>
      <c r="K84" s="44">
        <v>430</v>
      </c>
      <c r="L84" s="43">
        <v>1.54</v>
      </c>
    </row>
    <row r="85" spans="1:12" ht="15.75" thickBot="1" x14ac:dyDescent="0.3">
      <c r="A85" s="23"/>
      <c r="B85" s="15"/>
      <c r="C85" s="11"/>
      <c r="D85" s="7" t="s">
        <v>23</v>
      </c>
      <c r="E85" s="51" t="s">
        <v>40</v>
      </c>
      <c r="F85" s="52">
        <v>40</v>
      </c>
      <c r="G85" s="52">
        <v>3</v>
      </c>
      <c r="H85" s="52">
        <v>4</v>
      </c>
      <c r="I85" s="53">
        <v>19</v>
      </c>
      <c r="J85" s="43">
        <v>90</v>
      </c>
      <c r="K85" s="44"/>
      <c r="L85" s="43">
        <v>3.64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42" t="s">
        <v>83</v>
      </c>
      <c r="F87" s="43">
        <v>70</v>
      </c>
      <c r="G87" s="43">
        <v>1</v>
      </c>
      <c r="H87" s="43">
        <v>10</v>
      </c>
      <c r="I87" s="43">
        <v>2</v>
      </c>
      <c r="J87" s="43">
        <v>103</v>
      </c>
      <c r="K87" s="44"/>
      <c r="L87" s="43">
        <v>13.64</v>
      </c>
    </row>
    <row r="88" spans="1:12" ht="15" x14ac:dyDescent="0.25">
      <c r="A88" s="23"/>
      <c r="B88" s="15"/>
      <c r="C88" s="11"/>
      <c r="D88" s="6"/>
      <c r="E88" s="51" t="s">
        <v>41</v>
      </c>
      <c r="F88" s="52">
        <v>200</v>
      </c>
      <c r="G88" s="52">
        <v>1</v>
      </c>
      <c r="H88" s="52">
        <v>2</v>
      </c>
      <c r="I88" s="53">
        <v>19</v>
      </c>
      <c r="J88" s="43">
        <v>92</v>
      </c>
      <c r="K88" s="44"/>
      <c r="L88" s="43">
        <v>16.63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770</v>
      </c>
      <c r="G89" s="19">
        <f t="shared" ref="G89" si="42">SUM(G82:G88)</f>
        <v>26</v>
      </c>
      <c r="H89" s="19">
        <f t="shared" ref="H89" si="43">SUM(H82:H88)</f>
        <v>29</v>
      </c>
      <c r="I89" s="19">
        <f t="shared" ref="I89" si="44">SUM(I82:I88)</f>
        <v>108</v>
      </c>
      <c r="J89" s="19">
        <f t="shared" ref="J89:L89" si="45">SUM(J82:J88)</f>
        <v>846</v>
      </c>
      <c r="K89" s="25"/>
      <c r="L89" s="19">
        <f t="shared" si="45"/>
        <v>94.09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42</v>
      </c>
      <c r="F91" s="52">
        <v>250</v>
      </c>
      <c r="G91" s="52">
        <v>3</v>
      </c>
      <c r="H91" s="52">
        <v>5</v>
      </c>
      <c r="I91" s="53">
        <v>17.739999999999998</v>
      </c>
      <c r="J91" s="52">
        <v>165</v>
      </c>
      <c r="K91" s="54">
        <v>96</v>
      </c>
      <c r="L91" s="55">
        <v>6.53</v>
      </c>
    </row>
    <row r="92" spans="1:12" ht="15.75" thickBot="1" x14ac:dyDescent="0.3">
      <c r="A92" s="23"/>
      <c r="B92" s="15"/>
      <c r="C92" s="11"/>
      <c r="D92" s="7" t="s">
        <v>28</v>
      </c>
      <c r="E92" s="42" t="s">
        <v>97</v>
      </c>
      <c r="F92" s="43">
        <v>90</v>
      </c>
      <c r="G92" s="43">
        <v>16</v>
      </c>
      <c r="H92" s="43">
        <v>21</v>
      </c>
      <c r="I92" s="43">
        <v>34</v>
      </c>
      <c r="J92" s="43">
        <v>380</v>
      </c>
      <c r="K92" s="44">
        <v>297</v>
      </c>
      <c r="L92" s="43">
        <v>45.84</v>
      </c>
    </row>
    <row r="93" spans="1:12" ht="15" x14ac:dyDescent="0.25">
      <c r="A93" s="23"/>
      <c r="B93" s="15"/>
      <c r="C93" s="11"/>
      <c r="D93" s="7" t="s">
        <v>29</v>
      </c>
      <c r="E93" s="56" t="s">
        <v>48</v>
      </c>
      <c r="F93" s="57">
        <v>150</v>
      </c>
      <c r="G93" s="57">
        <v>3.18</v>
      </c>
      <c r="H93" s="57">
        <v>5.27</v>
      </c>
      <c r="I93" s="58">
        <v>21.42</v>
      </c>
      <c r="J93" s="57">
        <v>146</v>
      </c>
      <c r="K93" s="54">
        <v>312</v>
      </c>
      <c r="L93" s="59">
        <v>15.41</v>
      </c>
    </row>
    <row r="94" spans="1:12" ht="15" x14ac:dyDescent="0.25">
      <c r="A94" s="23"/>
      <c r="B94" s="15"/>
      <c r="C94" s="11"/>
      <c r="D94" s="7" t="s">
        <v>30</v>
      </c>
      <c r="E94" s="51" t="s">
        <v>53</v>
      </c>
      <c r="F94" s="52">
        <v>200</v>
      </c>
      <c r="G94" s="52">
        <v>0.6</v>
      </c>
      <c r="H94" s="52">
        <v>0.1</v>
      </c>
      <c r="I94" s="53">
        <v>31.7</v>
      </c>
      <c r="J94" s="52">
        <v>131</v>
      </c>
      <c r="K94" s="54">
        <v>401</v>
      </c>
      <c r="L94" s="55">
        <v>4.3499999999999996</v>
      </c>
    </row>
    <row r="95" spans="1:12" ht="15" x14ac:dyDescent="0.25">
      <c r="A95" s="23"/>
      <c r="B95" s="15"/>
      <c r="C95" s="11"/>
      <c r="D95" s="7" t="s">
        <v>31</v>
      </c>
      <c r="E95" s="51" t="s">
        <v>43</v>
      </c>
      <c r="F95" s="52">
        <v>20</v>
      </c>
      <c r="G95" s="52">
        <v>1.6</v>
      </c>
      <c r="H95" s="52">
        <v>0.2</v>
      </c>
      <c r="I95" s="53">
        <v>9.3000000000000007</v>
      </c>
      <c r="J95" s="52">
        <v>46</v>
      </c>
      <c r="K95" s="44"/>
      <c r="L95" s="55">
        <v>1.82</v>
      </c>
    </row>
    <row r="96" spans="1:12" ht="15" x14ac:dyDescent="0.25">
      <c r="A96" s="23"/>
      <c r="B96" s="15"/>
      <c r="C96" s="11"/>
      <c r="D96" s="7" t="s">
        <v>32</v>
      </c>
      <c r="E96" s="51" t="s">
        <v>44</v>
      </c>
      <c r="F96" s="52">
        <v>30</v>
      </c>
      <c r="G96" s="52">
        <v>1.9</v>
      </c>
      <c r="H96" s="52">
        <v>0.4</v>
      </c>
      <c r="I96" s="53">
        <v>11.5</v>
      </c>
      <c r="J96" s="52">
        <v>57.6</v>
      </c>
      <c r="K96" s="44"/>
      <c r="L96" s="55">
        <v>2.36</v>
      </c>
    </row>
    <row r="97" spans="1:12" ht="15.75" thickBot="1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39"/>
      <c r="F98" s="40"/>
      <c r="G98" s="52"/>
      <c r="H98" s="52"/>
      <c r="I98" s="53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26.28</v>
      </c>
      <c r="H99" s="19">
        <f t="shared" ref="H99" si="47">SUM(H90:H98)</f>
        <v>31.97</v>
      </c>
      <c r="I99" s="19">
        <f t="shared" ref="I99" si="48">SUM(I90:I98)</f>
        <v>125.66</v>
      </c>
      <c r="J99" s="19">
        <f t="shared" ref="J99:L99" si="49">SUM(J90:J98)</f>
        <v>925.6</v>
      </c>
      <c r="K99" s="25"/>
      <c r="L99" s="19">
        <f t="shared" si="49"/>
        <v>76.309999999999988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1510</v>
      </c>
      <c r="G100" s="32">
        <f t="shared" ref="G100" si="50">G89+G99</f>
        <v>52.28</v>
      </c>
      <c r="H100" s="32">
        <f t="shared" ref="H100" si="51">H89+H99</f>
        <v>60.97</v>
      </c>
      <c r="I100" s="32">
        <f t="shared" ref="I100" si="52">I89+I99</f>
        <v>233.66</v>
      </c>
      <c r="J100" s="32">
        <f t="shared" ref="J100:L100" si="53">J89+J99</f>
        <v>1771.6</v>
      </c>
      <c r="K100" s="32"/>
      <c r="L100" s="32">
        <f t="shared" si="53"/>
        <v>170.39999999999998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54</v>
      </c>
      <c r="F101" s="43">
        <v>150</v>
      </c>
      <c r="G101" s="57">
        <v>5.65</v>
      </c>
      <c r="H101" s="57">
        <v>4.9000000000000004</v>
      </c>
      <c r="I101" s="58">
        <v>36</v>
      </c>
      <c r="J101" s="43">
        <v>211</v>
      </c>
      <c r="K101" s="44">
        <v>309</v>
      </c>
      <c r="L101" s="43">
        <v>9.2799999999999994</v>
      </c>
    </row>
    <row r="102" spans="1:12" ht="15" x14ac:dyDescent="0.25">
      <c r="A102" s="23"/>
      <c r="B102" s="15"/>
      <c r="C102" s="11"/>
      <c r="D102" s="6"/>
      <c r="E102" s="39" t="s">
        <v>66</v>
      </c>
      <c r="F102" s="40">
        <v>100</v>
      </c>
      <c r="G102" s="52">
        <v>27.11</v>
      </c>
      <c r="H102" s="52">
        <v>13.53</v>
      </c>
      <c r="I102" s="53">
        <v>1</v>
      </c>
      <c r="J102" s="40">
        <v>227</v>
      </c>
      <c r="K102" s="41">
        <v>268</v>
      </c>
      <c r="L102" s="40">
        <v>53.64</v>
      </c>
    </row>
    <row r="103" spans="1:12" ht="15" x14ac:dyDescent="0.25">
      <c r="A103" s="23"/>
      <c r="B103" s="15"/>
      <c r="C103" s="11"/>
      <c r="D103" s="7" t="s">
        <v>22</v>
      </c>
      <c r="E103" s="51" t="s">
        <v>39</v>
      </c>
      <c r="F103" s="52">
        <v>200</v>
      </c>
      <c r="G103" s="52">
        <v>2</v>
      </c>
      <c r="H103" s="52">
        <v>0</v>
      </c>
      <c r="I103" s="53">
        <v>16</v>
      </c>
      <c r="J103" s="52">
        <v>65</v>
      </c>
      <c r="K103" s="44">
        <v>430</v>
      </c>
      <c r="L103" s="43">
        <v>1.54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40</v>
      </c>
      <c r="F104" s="52">
        <v>40</v>
      </c>
      <c r="G104" s="52">
        <v>3</v>
      </c>
      <c r="H104" s="52">
        <v>4</v>
      </c>
      <c r="I104" s="53">
        <v>19</v>
      </c>
      <c r="J104" s="43">
        <v>90</v>
      </c>
      <c r="K104" s="44"/>
      <c r="L104" s="43">
        <v>3.64</v>
      </c>
    </row>
    <row r="105" spans="1:12" ht="15" x14ac:dyDescent="0.25">
      <c r="A105" s="23"/>
      <c r="B105" s="15"/>
      <c r="C105" s="11"/>
      <c r="D105" s="7" t="s">
        <v>24</v>
      </c>
      <c r="E105" s="56"/>
      <c r="F105" s="43"/>
      <c r="G105" s="52"/>
      <c r="H105" s="52"/>
      <c r="I105" s="5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80</v>
      </c>
      <c r="F106" s="43">
        <v>270</v>
      </c>
      <c r="G106" s="43">
        <v>5</v>
      </c>
      <c r="H106" s="43">
        <v>5</v>
      </c>
      <c r="I106" s="43">
        <v>57</v>
      </c>
      <c r="J106" s="43">
        <v>58</v>
      </c>
      <c r="K106" s="44"/>
      <c r="L106" s="43">
        <v>63.54</v>
      </c>
    </row>
    <row r="107" spans="1:12" ht="15" x14ac:dyDescent="0.25">
      <c r="A107" s="23"/>
      <c r="B107" s="15"/>
      <c r="C107" s="11"/>
      <c r="D107" s="6"/>
      <c r="E107" s="42" t="s">
        <v>81</v>
      </c>
      <c r="F107" s="43">
        <v>100</v>
      </c>
      <c r="G107" s="43">
        <v>9</v>
      </c>
      <c r="H107" s="43">
        <v>15</v>
      </c>
      <c r="I107" s="43">
        <v>10</v>
      </c>
      <c r="J107" s="43">
        <v>202</v>
      </c>
      <c r="K107" s="44">
        <v>56</v>
      </c>
      <c r="L107" s="43">
        <v>22.7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860</v>
      </c>
      <c r="G108" s="19">
        <f t="shared" ref="G108:J108" si="54">SUM(G101:G107)</f>
        <v>51.76</v>
      </c>
      <c r="H108" s="19">
        <f t="shared" si="54"/>
        <v>42.43</v>
      </c>
      <c r="I108" s="19">
        <f t="shared" si="54"/>
        <v>139</v>
      </c>
      <c r="J108" s="19">
        <f t="shared" si="54"/>
        <v>853</v>
      </c>
      <c r="K108" s="25"/>
      <c r="L108" s="19">
        <f t="shared" ref="L108" si="55">SUM(L101:L107)</f>
        <v>154.34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67</v>
      </c>
      <c r="F110" s="52">
        <v>230</v>
      </c>
      <c r="G110" s="52">
        <v>2</v>
      </c>
      <c r="H110" s="52">
        <v>6</v>
      </c>
      <c r="I110" s="53">
        <v>13</v>
      </c>
      <c r="J110" s="52">
        <v>113</v>
      </c>
      <c r="K110" s="54">
        <v>81</v>
      </c>
      <c r="L110" s="55">
        <v>10.17</v>
      </c>
    </row>
    <row r="111" spans="1:12" ht="15" x14ac:dyDescent="0.25">
      <c r="A111" s="23"/>
      <c r="B111" s="15"/>
      <c r="C111" s="11"/>
      <c r="D111" s="7" t="s">
        <v>28</v>
      </c>
      <c r="E111" s="51" t="s">
        <v>82</v>
      </c>
      <c r="F111" s="52">
        <v>260</v>
      </c>
      <c r="G111" s="52">
        <v>22</v>
      </c>
      <c r="H111" s="52">
        <v>29</v>
      </c>
      <c r="I111" s="53">
        <v>15</v>
      </c>
      <c r="J111" s="52">
        <v>407</v>
      </c>
      <c r="K111" s="54">
        <v>308</v>
      </c>
      <c r="L111" s="55">
        <v>45.48</v>
      </c>
    </row>
    <row r="112" spans="1:12" ht="15" x14ac:dyDescent="0.25">
      <c r="A112" s="23"/>
      <c r="B112" s="15"/>
      <c r="C112" s="11"/>
      <c r="D112" s="7" t="s">
        <v>29</v>
      </c>
      <c r="E112" s="51"/>
      <c r="F112" s="52"/>
      <c r="G112" s="52"/>
      <c r="H112" s="52"/>
      <c r="I112" s="53"/>
      <c r="J112" s="52"/>
      <c r="K112" s="54"/>
      <c r="L112" s="55"/>
    </row>
    <row r="113" spans="1:12" ht="15" x14ac:dyDescent="0.25">
      <c r="A113" s="23"/>
      <c r="B113" s="15"/>
      <c r="C113" s="11"/>
      <c r="D113" s="7" t="s">
        <v>30</v>
      </c>
      <c r="E113" s="51" t="s">
        <v>49</v>
      </c>
      <c r="F113" s="52">
        <v>200</v>
      </c>
      <c r="G113" s="52">
        <v>1</v>
      </c>
      <c r="H113" s="52">
        <v>1</v>
      </c>
      <c r="I113" s="53">
        <v>25</v>
      </c>
      <c r="J113" s="52">
        <v>102</v>
      </c>
      <c r="K113" s="54">
        <v>396</v>
      </c>
      <c r="L113" s="55">
        <v>6.64</v>
      </c>
    </row>
    <row r="114" spans="1:12" ht="15" x14ac:dyDescent="0.25">
      <c r="A114" s="23"/>
      <c r="B114" s="15"/>
      <c r="C114" s="11"/>
      <c r="D114" s="7" t="s">
        <v>31</v>
      </c>
      <c r="E114" s="51" t="s">
        <v>43</v>
      </c>
      <c r="F114" s="52">
        <v>20</v>
      </c>
      <c r="G114" s="52">
        <v>1.6</v>
      </c>
      <c r="H114" s="52">
        <v>0.2</v>
      </c>
      <c r="I114" s="53">
        <v>9.3000000000000007</v>
      </c>
      <c r="J114" s="52">
        <v>45.2</v>
      </c>
      <c r="K114" s="44"/>
      <c r="L114" s="55">
        <v>1.82</v>
      </c>
    </row>
    <row r="115" spans="1:12" ht="15.75" thickBot="1" x14ac:dyDescent="0.3">
      <c r="A115" s="23"/>
      <c r="B115" s="15"/>
      <c r="C115" s="11"/>
      <c r="D115" s="7" t="s">
        <v>32</v>
      </c>
      <c r="E115" s="51" t="s">
        <v>44</v>
      </c>
      <c r="F115" s="52">
        <v>30</v>
      </c>
      <c r="G115" s="52">
        <v>1.9</v>
      </c>
      <c r="H115" s="52">
        <v>0.4</v>
      </c>
      <c r="I115" s="53">
        <v>11.5</v>
      </c>
      <c r="J115" s="52">
        <v>57.6</v>
      </c>
      <c r="K115" s="44"/>
      <c r="L115" s="55">
        <v>2.36</v>
      </c>
    </row>
    <row r="116" spans="1:12" ht="15" x14ac:dyDescent="0.25">
      <c r="A116" s="23"/>
      <c r="B116" s="15"/>
      <c r="C116" s="11"/>
      <c r="D116" s="6"/>
      <c r="E116" s="63"/>
      <c r="F116" s="57"/>
      <c r="G116" s="57"/>
      <c r="H116" s="57"/>
      <c r="I116" s="58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28.5</v>
      </c>
      <c r="H118" s="19">
        <f t="shared" si="56"/>
        <v>36.6</v>
      </c>
      <c r="I118" s="19">
        <f t="shared" si="56"/>
        <v>73.8</v>
      </c>
      <c r="J118" s="19">
        <f t="shared" si="56"/>
        <v>724.80000000000007</v>
      </c>
      <c r="K118" s="25"/>
      <c r="L118" s="19">
        <f t="shared" ref="L118" si="57">SUM(L109:L117)</f>
        <v>66.47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1600</v>
      </c>
      <c r="G119" s="32">
        <f t="shared" ref="G119" si="58">G108+G118</f>
        <v>80.259999999999991</v>
      </c>
      <c r="H119" s="32">
        <f t="shared" ref="H119" si="59">H108+H118</f>
        <v>79.03</v>
      </c>
      <c r="I119" s="32">
        <f t="shared" ref="I119" si="60">I108+I118</f>
        <v>212.8</v>
      </c>
      <c r="J119" s="32">
        <f t="shared" ref="J119:L119" si="61">J108+J118</f>
        <v>1577.8000000000002</v>
      </c>
      <c r="K119" s="32"/>
      <c r="L119" s="32">
        <f t="shared" si="61"/>
        <v>220.81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51</v>
      </c>
      <c r="F120" s="61">
        <v>150</v>
      </c>
      <c r="G120" s="61">
        <v>8</v>
      </c>
      <c r="H120" s="61">
        <v>7</v>
      </c>
      <c r="I120" s="61">
        <v>38</v>
      </c>
      <c r="J120" s="61">
        <v>248</v>
      </c>
      <c r="K120" s="62">
        <v>323</v>
      </c>
      <c r="L120" s="61">
        <v>8.2200000000000006</v>
      </c>
    </row>
    <row r="121" spans="1:12" ht="15" x14ac:dyDescent="0.25">
      <c r="A121" s="14"/>
      <c r="B121" s="15"/>
      <c r="C121" s="11"/>
      <c r="D121" s="6"/>
      <c r="E121" s="63" t="s">
        <v>57</v>
      </c>
      <c r="F121" s="57">
        <v>100</v>
      </c>
      <c r="G121" s="57">
        <v>18.3</v>
      </c>
      <c r="H121" s="57">
        <v>14.93</v>
      </c>
      <c r="I121" s="58">
        <v>3</v>
      </c>
      <c r="J121" s="40">
        <v>250</v>
      </c>
      <c r="K121" s="41">
        <v>255</v>
      </c>
      <c r="L121" s="40">
        <v>55.92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1</v>
      </c>
      <c r="H122" s="43">
        <v>1</v>
      </c>
      <c r="I122" s="43">
        <v>14</v>
      </c>
      <c r="J122" s="43">
        <v>60</v>
      </c>
      <c r="K122" s="44">
        <v>431</v>
      </c>
      <c r="L122" s="43">
        <v>5.03</v>
      </c>
    </row>
    <row r="123" spans="1:12" ht="15.75" thickBot="1" x14ac:dyDescent="0.3">
      <c r="A123" s="14"/>
      <c r="B123" s="15"/>
      <c r="C123" s="11"/>
      <c r="D123" s="7" t="s">
        <v>23</v>
      </c>
      <c r="E123" s="51" t="s">
        <v>40</v>
      </c>
      <c r="F123" s="52">
        <v>40</v>
      </c>
      <c r="G123" s="52">
        <v>3</v>
      </c>
      <c r="H123" s="52">
        <v>4</v>
      </c>
      <c r="I123" s="53">
        <v>19</v>
      </c>
      <c r="J123" s="43">
        <v>90</v>
      </c>
      <c r="K123" s="44"/>
      <c r="L123" s="43">
        <v>3.64</v>
      </c>
    </row>
    <row r="124" spans="1:12" ht="15" x14ac:dyDescent="0.25">
      <c r="A124" s="14"/>
      <c r="B124" s="15"/>
      <c r="C124" s="11"/>
      <c r="D124" s="7" t="s">
        <v>24</v>
      </c>
      <c r="E124" s="60" t="s">
        <v>78</v>
      </c>
      <c r="F124" s="61">
        <v>200</v>
      </c>
      <c r="G124" s="57">
        <v>1.6</v>
      </c>
      <c r="H124" s="57">
        <v>1</v>
      </c>
      <c r="I124" s="58">
        <v>16</v>
      </c>
      <c r="J124" s="61">
        <v>86</v>
      </c>
      <c r="K124" s="62"/>
      <c r="L124" s="61">
        <v>72.400000000000006</v>
      </c>
    </row>
    <row r="125" spans="1:12" ht="15" x14ac:dyDescent="0.25">
      <c r="A125" s="14"/>
      <c r="B125" s="15"/>
      <c r="C125" s="11"/>
      <c r="D125" s="6"/>
      <c r="E125" s="42" t="s">
        <v>56</v>
      </c>
      <c r="F125" s="43">
        <v>100</v>
      </c>
      <c r="G125" s="43">
        <v>2</v>
      </c>
      <c r="H125" s="43">
        <v>11</v>
      </c>
      <c r="I125" s="43">
        <v>10</v>
      </c>
      <c r="J125" s="43">
        <v>136</v>
      </c>
      <c r="K125" s="44">
        <v>45</v>
      </c>
      <c r="L125" s="43">
        <v>5.29</v>
      </c>
    </row>
    <row r="126" spans="1:12" ht="15" x14ac:dyDescent="0.25">
      <c r="A126" s="14"/>
      <c r="B126" s="15"/>
      <c r="C126" s="11"/>
      <c r="D126" s="6"/>
      <c r="E126" s="60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33.900000000000006</v>
      </c>
      <c r="H127" s="19">
        <f t="shared" si="62"/>
        <v>38.93</v>
      </c>
      <c r="I127" s="19">
        <f t="shared" si="62"/>
        <v>100</v>
      </c>
      <c r="J127" s="19">
        <f t="shared" si="62"/>
        <v>870</v>
      </c>
      <c r="K127" s="25"/>
      <c r="L127" s="19">
        <f t="shared" ref="L127" si="63">SUM(L120:L126)</f>
        <v>150.5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69</v>
      </c>
      <c r="F129" s="52">
        <v>230</v>
      </c>
      <c r="G129" s="52">
        <v>1.45</v>
      </c>
      <c r="H129" s="52">
        <v>5</v>
      </c>
      <c r="I129" s="53">
        <v>8</v>
      </c>
      <c r="J129" s="52">
        <v>184</v>
      </c>
      <c r="K129" s="54">
        <v>99</v>
      </c>
      <c r="L129" s="55">
        <v>5.25</v>
      </c>
    </row>
    <row r="130" spans="1:12" ht="15" x14ac:dyDescent="0.25">
      <c r="A130" s="14"/>
      <c r="B130" s="15"/>
      <c r="C130" s="11"/>
      <c r="D130" s="7" t="s">
        <v>28</v>
      </c>
      <c r="E130" s="51" t="s">
        <v>64</v>
      </c>
      <c r="F130" s="52">
        <v>90</v>
      </c>
      <c r="G130" s="52">
        <v>14.56</v>
      </c>
      <c r="H130" s="52">
        <v>21</v>
      </c>
      <c r="I130" s="53">
        <v>3.75</v>
      </c>
      <c r="J130" s="52">
        <v>267</v>
      </c>
      <c r="K130" s="54">
        <v>290</v>
      </c>
      <c r="L130" s="55">
        <v>38.33</v>
      </c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150</v>
      </c>
      <c r="G131" s="43">
        <v>4</v>
      </c>
      <c r="H131" s="43">
        <v>7</v>
      </c>
      <c r="I131" s="43">
        <v>39</v>
      </c>
      <c r="J131" s="43">
        <v>223</v>
      </c>
      <c r="K131" s="44">
        <v>304</v>
      </c>
      <c r="L131" s="43">
        <v>10.3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52">
        <v>0.6</v>
      </c>
      <c r="H132" s="52">
        <v>0.1</v>
      </c>
      <c r="I132" s="53">
        <v>31.7</v>
      </c>
      <c r="J132" s="43">
        <v>131</v>
      </c>
      <c r="K132" s="44">
        <v>375</v>
      </c>
      <c r="L132" s="43">
        <v>8.5299999999999994</v>
      </c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52">
        <v>20</v>
      </c>
      <c r="G133" s="52">
        <v>1.6</v>
      </c>
      <c r="H133" s="52">
        <v>0.2</v>
      </c>
      <c r="I133" s="53">
        <v>9.3000000000000007</v>
      </c>
      <c r="J133" s="52">
        <v>45.2</v>
      </c>
      <c r="K133" s="44"/>
      <c r="L133" s="55">
        <v>1.82</v>
      </c>
    </row>
    <row r="134" spans="1:12" ht="15" x14ac:dyDescent="0.25">
      <c r="A134" s="14"/>
      <c r="B134" s="15"/>
      <c r="C134" s="11"/>
      <c r="D134" s="7" t="s">
        <v>32</v>
      </c>
      <c r="E134" s="51" t="s">
        <v>44</v>
      </c>
      <c r="F134" s="52">
        <v>30</v>
      </c>
      <c r="G134" s="52">
        <v>1.9</v>
      </c>
      <c r="H134" s="52">
        <v>0.4</v>
      </c>
      <c r="I134" s="53">
        <v>11.5</v>
      </c>
      <c r="J134" s="52">
        <v>57.6</v>
      </c>
      <c r="K134" s="44"/>
      <c r="L134" s="55">
        <v>2.36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24.110000000000003</v>
      </c>
      <c r="H137" s="19">
        <f t="shared" si="64"/>
        <v>33.700000000000003</v>
      </c>
      <c r="I137" s="19">
        <f t="shared" si="64"/>
        <v>103.25</v>
      </c>
      <c r="J137" s="19">
        <f t="shared" si="64"/>
        <v>907.80000000000007</v>
      </c>
      <c r="K137" s="25"/>
      <c r="L137" s="19">
        <f t="shared" ref="L137" si="65">SUM(L128:L136)</f>
        <v>66.589999999999989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1510</v>
      </c>
      <c r="G138" s="32">
        <f t="shared" ref="G138" si="66">G127+G137</f>
        <v>58.010000000000005</v>
      </c>
      <c r="H138" s="32">
        <f t="shared" ref="H138" si="67">H127+H137</f>
        <v>72.63</v>
      </c>
      <c r="I138" s="32">
        <f t="shared" ref="I138" si="68">I127+I137</f>
        <v>203.25</v>
      </c>
      <c r="J138" s="32">
        <f t="shared" ref="J138:L138" si="69">J127+J137</f>
        <v>1777.8000000000002</v>
      </c>
      <c r="K138" s="32"/>
      <c r="L138" s="32">
        <f t="shared" si="69"/>
        <v>217.08999999999997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70</v>
      </c>
      <c r="F139" s="40">
        <v>250</v>
      </c>
      <c r="G139" s="57">
        <v>24</v>
      </c>
      <c r="H139" s="57">
        <v>24.5</v>
      </c>
      <c r="I139" s="58">
        <v>34.299999999999997</v>
      </c>
      <c r="J139" s="40">
        <v>454</v>
      </c>
      <c r="K139" s="41">
        <v>244</v>
      </c>
      <c r="L139" s="40">
        <v>79.22</v>
      </c>
    </row>
    <row r="140" spans="1:12" ht="15" x14ac:dyDescent="0.25">
      <c r="A140" s="23"/>
      <c r="B140" s="15"/>
      <c r="C140" s="11"/>
      <c r="D140" s="6"/>
      <c r="E140" s="51" t="s">
        <v>85</v>
      </c>
      <c r="F140" s="52">
        <v>60</v>
      </c>
      <c r="G140" s="43">
        <v>1</v>
      </c>
      <c r="H140" s="43">
        <v>4</v>
      </c>
      <c r="I140" s="43">
        <v>6</v>
      </c>
      <c r="J140" s="43">
        <v>57</v>
      </c>
      <c r="K140" s="44">
        <v>52</v>
      </c>
      <c r="L140" s="43">
        <v>13.29</v>
      </c>
    </row>
    <row r="141" spans="1:12" ht="15" x14ac:dyDescent="0.25">
      <c r="A141" s="23"/>
      <c r="B141" s="15"/>
      <c r="C141" s="11"/>
      <c r="D141" s="7" t="s">
        <v>22</v>
      </c>
      <c r="E141" s="51" t="s">
        <v>39</v>
      </c>
      <c r="F141" s="52">
        <v>200</v>
      </c>
      <c r="G141" s="52">
        <v>2</v>
      </c>
      <c r="H141" s="52">
        <v>0</v>
      </c>
      <c r="I141" s="53">
        <v>16</v>
      </c>
      <c r="J141" s="52">
        <v>65</v>
      </c>
      <c r="K141" s="44">
        <v>430</v>
      </c>
      <c r="L141" s="43">
        <v>1.54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1" t="s">
        <v>40</v>
      </c>
      <c r="F142" s="52">
        <v>40</v>
      </c>
      <c r="G142" s="52">
        <v>3</v>
      </c>
      <c r="H142" s="52">
        <v>4</v>
      </c>
      <c r="I142" s="53">
        <v>19</v>
      </c>
      <c r="J142" s="43">
        <v>90</v>
      </c>
      <c r="K142" s="44"/>
      <c r="L142" s="43">
        <v>3.64</v>
      </c>
    </row>
    <row r="143" spans="1:12" ht="15" x14ac:dyDescent="0.25">
      <c r="A143" s="23"/>
      <c r="B143" s="15"/>
      <c r="C143" s="11"/>
      <c r="D143" s="7" t="s">
        <v>24</v>
      </c>
      <c r="E143" s="56" t="s">
        <v>46</v>
      </c>
      <c r="F143" s="43">
        <v>200</v>
      </c>
      <c r="G143" s="52">
        <v>4</v>
      </c>
      <c r="H143" s="52">
        <v>4</v>
      </c>
      <c r="I143" s="53">
        <v>10</v>
      </c>
      <c r="J143" s="43">
        <v>44</v>
      </c>
      <c r="K143" s="44"/>
      <c r="L143" s="43">
        <v>42.38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51"/>
      <c r="F145" s="52"/>
      <c r="G145" s="52"/>
      <c r="H145" s="52"/>
      <c r="I145" s="5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750</v>
      </c>
      <c r="G146" s="19">
        <f t="shared" ref="G146:J146" si="70">SUM(G139:G145)</f>
        <v>34</v>
      </c>
      <c r="H146" s="19">
        <f t="shared" si="70"/>
        <v>36.5</v>
      </c>
      <c r="I146" s="19">
        <f t="shared" si="70"/>
        <v>85.3</v>
      </c>
      <c r="J146" s="19">
        <f t="shared" si="70"/>
        <v>710</v>
      </c>
      <c r="K146" s="25"/>
      <c r="L146" s="19">
        <f t="shared" ref="L146" si="71">SUM(L139:L145)</f>
        <v>140.07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86</v>
      </c>
      <c r="F148" s="52">
        <v>210</v>
      </c>
      <c r="G148" s="52">
        <v>2</v>
      </c>
      <c r="H148" s="52">
        <v>5</v>
      </c>
      <c r="I148" s="53">
        <v>13</v>
      </c>
      <c r="J148" s="52">
        <v>205</v>
      </c>
      <c r="K148" s="54">
        <v>82</v>
      </c>
      <c r="L148" s="55">
        <v>10.51</v>
      </c>
    </row>
    <row r="149" spans="1:12" ht="15.75" thickBot="1" x14ac:dyDescent="0.3">
      <c r="A149" s="23"/>
      <c r="B149" s="15"/>
      <c r="C149" s="11"/>
      <c r="D149" s="7" t="s">
        <v>28</v>
      </c>
      <c r="E149" s="51" t="s">
        <v>47</v>
      </c>
      <c r="F149" s="52">
        <v>90</v>
      </c>
      <c r="G149" s="52">
        <v>11.28</v>
      </c>
      <c r="H149" s="52">
        <v>6.44</v>
      </c>
      <c r="I149" s="53">
        <v>14.38</v>
      </c>
      <c r="J149" s="52">
        <v>167</v>
      </c>
      <c r="K149" s="54">
        <v>234</v>
      </c>
      <c r="L149" s="55">
        <v>28.86</v>
      </c>
    </row>
    <row r="150" spans="1:12" ht="15" x14ac:dyDescent="0.25">
      <c r="A150" s="23"/>
      <c r="B150" s="15"/>
      <c r="C150" s="11"/>
      <c r="D150" s="7" t="s">
        <v>29</v>
      </c>
      <c r="E150" s="56" t="s">
        <v>48</v>
      </c>
      <c r="F150" s="57">
        <v>150</v>
      </c>
      <c r="G150" s="57">
        <v>3.18</v>
      </c>
      <c r="H150" s="57">
        <v>5.27</v>
      </c>
      <c r="I150" s="58">
        <v>21.42</v>
      </c>
      <c r="J150" s="57">
        <v>146</v>
      </c>
      <c r="K150" s="54">
        <v>312</v>
      </c>
      <c r="L150" s="59">
        <v>15.41</v>
      </c>
    </row>
    <row r="151" spans="1:12" ht="15" x14ac:dyDescent="0.25">
      <c r="A151" s="23"/>
      <c r="B151" s="15"/>
      <c r="C151" s="11"/>
      <c r="D151" s="7" t="s">
        <v>30</v>
      </c>
      <c r="E151" s="51" t="s">
        <v>49</v>
      </c>
      <c r="F151" s="52">
        <v>200</v>
      </c>
      <c r="G151" s="52">
        <v>1</v>
      </c>
      <c r="H151" s="52">
        <v>1</v>
      </c>
      <c r="I151" s="53">
        <v>25</v>
      </c>
      <c r="J151" s="52">
        <v>102</v>
      </c>
      <c r="K151" s="54">
        <v>396</v>
      </c>
      <c r="L151" s="55">
        <v>6.64</v>
      </c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52">
        <v>20</v>
      </c>
      <c r="G152" s="52">
        <v>1.6</v>
      </c>
      <c r="H152" s="52">
        <v>0.2</v>
      </c>
      <c r="I152" s="53">
        <v>9.3000000000000007</v>
      </c>
      <c r="J152" s="52">
        <v>45.2</v>
      </c>
      <c r="K152" s="44"/>
      <c r="L152" s="55">
        <v>1.82</v>
      </c>
    </row>
    <row r="153" spans="1:12" ht="15" x14ac:dyDescent="0.25">
      <c r="A153" s="23"/>
      <c r="B153" s="15"/>
      <c r="C153" s="11"/>
      <c r="D153" s="7" t="s">
        <v>32</v>
      </c>
      <c r="E153" s="51" t="s">
        <v>44</v>
      </c>
      <c r="F153" s="52">
        <v>30</v>
      </c>
      <c r="G153" s="52">
        <v>1.9</v>
      </c>
      <c r="H153" s="52">
        <v>0.4</v>
      </c>
      <c r="I153" s="53">
        <v>11.5</v>
      </c>
      <c r="J153" s="52">
        <v>57.6</v>
      </c>
      <c r="K153" s="44"/>
      <c r="L153" s="55">
        <v>2.36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20.96</v>
      </c>
      <c r="H156" s="19">
        <f t="shared" si="72"/>
        <v>18.309999999999999</v>
      </c>
      <c r="I156" s="19">
        <f t="shared" si="72"/>
        <v>94.600000000000009</v>
      </c>
      <c r="J156" s="19">
        <f t="shared" si="72"/>
        <v>722.80000000000007</v>
      </c>
      <c r="K156" s="25"/>
      <c r="L156" s="19">
        <f t="shared" ref="L156" si="73">SUM(L147:L155)</f>
        <v>65.600000000000009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1450</v>
      </c>
      <c r="G157" s="32">
        <f t="shared" ref="G157" si="74">G146+G156</f>
        <v>54.96</v>
      </c>
      <c r="H157" s="32">
        <f t="shared" ref="H157" si="75">H146+H156</f>
        <v>54.81</v>
      </c>
      <c r="I157" s="32">
        <f t="shared" ref="I157" si="76">I146+I156</f>
        <v>179.9</v>
      </c>
      <c r="J157" s="32">
        <f t="shared" ref="J157:L157" si="77">J146+J156</f>
        <v>1432.8000000000002</v>
      </c>
      <c r="K157" s="32"/>
      <c r="L157" s="32">
        <f t="shared" si="77"/>
        <v>205.67000000000002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6" t="s">
        <v>89</v>
      </c>
      <c r="F158" s="57">
        <v>150</v>
      </c>
      <c r="G158" s="57">
        <v>3.18</v>
      </c>
      <c r="H158" s="57">
        <v>5.27</v>
      </c>
      <c r="I158" s="58">
        <v>21.42</v>
      </c>
      <c r="J158" s="57">
        <v>146</v>
      </c>
      <c r="K158" s="54">
        <v>312</v>
      </c>
      <c r="L158" s="59">
        <v>15.41</v>
      </c>
    </row>
    <row r="159" spans="1:12" ht="15" x14ac:dyDescent="0.25">
      <c r="A159" s="23"/>
      <c r="B159" s="15"/>
      <c r="C159" s="11"/>
      <c r="D159" s="6"/>
      <c r="E159" s="51" t="s">
        <v>57</v>
      </c>
      <c r="F159" s="52">
        <v>100</v>
      </c>
      <c r="G159" s="52">
        <v>16.7</v>
      </c>
      <c r="H159" s="52">
        <v>23</v>
      </c>
      <c r="I159" s="53">
        <v>18</v>
      </c>
      <c r="J159" s="52">
        <v>350</v>
      </c>
      <c r="K159" s="54">
        <v>294</v>
      </c>
      <c r="L159" s="55">
        <v>40</v>
      </c>
    </row>
    <row r="160" spans="1:12" ht="15" x14ac:dyDescent="0.25">
      <c r="A160" s="23"/>
      <c r="B160" s="15"/>
      <c r="C160" s="11"/>
      <c r="D160" s="7" t="s">
        <v>22</v>
      </c>
      <c r="E160" s="51" t="s">
        <v>45</v>
      </c>
      <c r="F160" s="43">
        <v>200</v>
      </c>
      <c r="G160" s="43">
        <v>1</v>
      </c>
      <c r="H160" s="43">
        <v>1</v>
      </c>
      <c r="I160" s="43">
        <v>14</v>
      </c>
      <c r="J160" s="43">
        <v>60</v>
      </c>
      <c r="K160" s="44">
        <v>431</v>
      </c>
      <c r="L160" s="43">
        <v>5.03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40</v>
      </c>
      <c r="F161" s="52">
        <v>40</v>
      </c>
      <c r="G161" s="52">
        <v>3</v>
      </c>
      <c r="H161" s="52">
        <v>4</v>
      </c>
      <c r="I161" s="53">
        <v>19</v>
      </c>
      <c r="J161" s="43">
        <v>90</v>
      </c>
      <c r="K161" s="44"/>
      <c r="L161" s="43">
        <v>3.64</v>
      </c>
    </row>
    <row r="162" spans="1:12" ht="15" x14ac:dyDescent="0.25">
      <c r="A162" s="23"/>
      <c r="B162" s="15"/>
      <c r="C162" s="11"/>
      <c r="D162" s="7" t="s">
        <v>24</v>
      </c>
      <c r="E162" s="42" t="s">
        <v>79</v>
      </c>
      <c r="F162" s="43">
        <v>200</v>
      </c>
      <c r="G162" s="57">
        <v>1.6</v>
      </c>
      <c r="H162" s="57">
        <v>1</v>
      </c>
      <c r="I162" s="58">
        <v>16</v>
      </c>
      <c r="J162" s="43">
        <v>86</v>
      </c>
      <c r="K162" s="44"/>
      <c r="L162" s="43">
        <v>72.400000000000006</v>
      </c>
    </row>
    <row r="163" spans="1:12" ht="15" x14ac:dyDescent="0.25">
      <c r="A163" s="23"/>
      <c r="B163" s="15"/>
      <c r="C163" s="11"/>
      <c r="D163" s="6"/>
      <c r="E163" s="42" t="s">
        <v>77</v>
      </c>
      <c r="F163" s="43">
        <v>70</v>
      </c>
      <c r="G163" s="43">
        <v>1</v>
      </c>
      <c r="H163" s="43">
        <v>1</v>
      </c>
      <c r="I163" s="43">
        <v>2</v>
      </c>
      <c r="J163" s="43">
        <v>10</v>
      </c>
      <c r="K163" s="44"/>
      <c r="L163" s="43">
        <v>11.11</v>
      </c>
    </row>
    <row r="164" spans="1:12" ht="15" x14ac:dyDescent="0.25">
      <c r="A164" s="23"/>
      <c r="B164" s="15"/>
      <c r="C164" s="11"/>
      <c r="D164" s="6"/>
      <c r="E164" s="51"/>
      <c r="F164" s="52"/>
      <c r="G164" s="52"/>
      <c r="H164" s="52"/>
      <c r="I164" s="5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760</v>
      </c>
      <c r="G165" s="19">
        <f t="shared" ref="G165:J165" si="78">SUM(G158:G164)</f>
        <v>26.48</v>
      </c>
      <c r="H165" s="19">
        <f t="shared" si="78"/>
        <v>35.269999999999996</v>
      </c>
      <c r="I165" s="19">
        <f t="shared" si="78"/>
        <v>90.42</v>
      </c>
      <c r="J165" s="19">
        <f t="shared" si="78"/>
        <v>742</v>
      </c>
      <c r="K165" s="25"/>
      <c r="L165" s="19">
        <f t="shared" ref="L165" si="79">SUM(L158:L164)</f>
        <v>147.59000000000003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55</v>
      </c>
      <c r="F167" s="52">
        <v>250</v>
      </c>
      <c r="G167" s="52">
        <v>3</v>
      </c>
      <c r="H167" s="52">
        <v>3</v>
      </c>
      <c r="I167" s="53">
        <v>19</v>
      </c>
      <c r="J167" s="52">
        <v>270</v>
      </c>
      <c r="K167" s="54">
        <v>103</v>
      </c>
      <c r="L167" s="55">
        <v>4.49</v>
      </c>
    </row>
    <row r="168" spans="1:12" ht="15" x14ac:dyDescent="0.25">
      <c r="A168" s="23"/>
      <c r="B168" s="15"/>
      <c r="C168" s="11"/>
      <c r="D168" s="7" t="s">
        <v>28</v>
      </c>
      <c r="E168" s="51" t="s">
        <v>72</v>
      </c>
      <c r="F168" s="52">
        <v>200</v>
      </c>
      <c r="G168" s="52">
        <v>22</v>
      </c>
      <c r="H168" s="52">
        <v>29</v>
      </c>
      <c r="I168" s="53">
        <v>34</v>
      </c>
      <c r="J168" s="52">
        <v>237</v>
      </c>
      <c r="K168" s="54">
        <v>291</v>
      </c>
      <c r="L168" s="55">
        <v>46.19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53</v>
      </c>
      <c r="F170" s="52">
        <v>200</v>
      </c>
      <c r="G170" s="52">
        <v>0.6</v>
      </c>
      <c r="H170" s="52">
        <v>0.1</v>
      </c>
      <c r="I170" s="53">
        <v>31.7</v>
      </c>
      <c r="J170" s="52">
        <v>131</v>
      </c>
      <c r="K170" s="54">
        <v>401</v>
      </c>
      <c r="L170" s="55">
        <v>4.3499999999999996</v>
      </c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52">
        <v>20</v>
      </c>
      <c r="G171" s="52">
        <v>1.6</v>
      </c>
      <c r="H171" s="52">
        <v>0.2</v>
      </c>
      <c r="I171" s="53">
        <v>9.3000000000000007</v>
      </c>
      <c r="J171" s="52">
        <v>45.2</v>
      </c>
      <c r="K171" s="44"/>
      <c r="L171" s="55">
        <v>1.82</v>
      </c>
    </row>
    <row r="172" spans="1:12" ht="15" x14ac:dyDescent="0.25">
      <c r="A172" s="23"/>
      <c r="B172" s="15"/>
      <c r="C172" s="11"/>
      <c r="D172" s="7" t="s">
        <v>32</v>
      </c>
      <c r="E172" s="51" t="s">
        <v>44</v>
      </c>
      <c r="F172" s="52">
        <v>30</v>
      </c>
      <c r="G172" s="52">
        <v>1.9</v>
      </c>
      <c r="H172" s="52">
        <v>0.4</v>
      </c>
      <c r="I172" s="53">
        <v>11.5</v>
      </c>
      <c r="J172" s="52">
        <v>57.6</v>
      </c>
      <c r="K172" s="44"/>
      <c r="L172" s="55">
        <v>2.36</v>
      </c>
    </row>
    <row r="173" spans="1:12" ht="15" x14ac:dyDescent="0.25">
      <c r="A173" s="23"/>
      <c r="B173" s="15"/>
      <c r="C173" s="11"/>
      <c r="D173" s="6"/>
      <c r="E173" s="51"/>
      <c r="F173" s="52"/>
      <c r="G173" s="52"/>
      <c r="H173" s="52"/>
      <c r="I173" s="53"/>
      <c r="J173" s="52"/>
      <c r="K173" s="54"/>
      <c r="L173" s="55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29.1</v>
      </c>
      <c r="H175" s="19">
        <f t="shared" si="80"/>
        <v>32.700000000000003</v>
      </c>
      <c r="I175" s="19">
        <f t="shared" si="80"/>
        <v>105.5</v>
      </c>
      <c r="J175" s="19">
        <f t="shared" si="80"/>
        <v>740.80000000000007</v>
      </c>
      <c r="K175" s="25"/>
      <c r="L175" s="19">
        <f t="shared" ref="L175" si="81">SUM(L166:L174)</f>
        <v>59.21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1460</v>
      </c>
      <c r="G176" s="32">
        <f t="shared" ref="G176" si="82">G165+G175</f>
        <v>55.58</v>
      </c>
      <c r="H176" s="32">
        <f t="shared" ref="H176" si="83">H165+H175</f>
        <v>67.97</v>
      </c>
      <c r="I176" s="32">
        <f t="shared" ref="I176" si="84">I165+I175</f>
        <v>195.92000000000002</v>
      </c>
      <c r="J176" s="32">
        <f t="shared" ref="J176:L176" si="85">J165+J175</f>
        <v>1482.8000000000002</v>
      </c>
      <c r="K176" s="32"/>
      <c r="L176" s="32">
        <f t="shared" si="85"/>
        <v>206.80000000000004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68</v>
      </c>
      <c r="F177" s="57">
        <v>150</v>
      </c>
      <c r="G177" s="57">
        <v>18.3</v>
      </c>
      <c r="H177" s="57">
        <v>14.93</v>
      </c>
      <c r="I177" s="58">
        <v>3</v>
      </c>
      <c r="J177" s="40">
        <v>250</v>
      </c>
      <c r="K177" s="41">
        <v>255</v>
      </c>
      <c r="L177" s="40">
        <v>55.92</v>
      </c>
    </row>
    <row r="178" spans="1:12" ht="15" x14ac:dyDescent="0.25">
      <c r="A178" s="23"/>
      <c r="B178" s="15"/>
      <c r="C178" s="11"/>
      <c r="D178" s="6"/>
      <c r="E178" s="42" t="s">
        <v>87</v>
      </c>
      <c r="F178" s="43">
        <v>70</v>
      </c>
      <c r="G178" s="43">
        <v>1</v>
      </c>
      <c r="H178" s="43">
        <v>10</v>
      </c>
      <c r="I178" s="43">
        <v>2</v>
      </c>
      <c r="J178" s="43">
        <v>103</v>
      </c>
      <c r="K178" s="44"/>
      <c r="L178" s="43">
        <v>19.11</v>
      </c>
    </row>
    <row r="179" spans="1:12" ht="15" x14ac:dyDescent="0.25">
      <c r="A179" s="23"/>
      <c r="B179" s="15"/>
      <c r="C179" s="11"/>
      <c r="D179" s="7" t="s">
        <v>22</v>
      </c>
      <c r="E179" s="51" t="s">
        <v>45</v>
      </c>
      <c r="F179" s="43">
        <v>200</v>
      </c>
      <c r="G179" s="43">
        <v>1</v>
      </c>
      <c r="H179" s="43">
        <v>1</v>
      </c>
      <c r="I179" s="43">
        <v>14</v>
      </c>
      <c r="J179" s="43">
        <v>60</v>
      </c>
      <c r="K179" s="44">
        <v>431</v>
      </c>
      <c r="L179" s="43">
        <v>5.03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40</v>
      </c>
      <c r="F180" s="52">
        <v>40</v>
      </c>
      <c r="G180" s="52">
        <v>3</v>
      </c>
      <c r="H180" s="52">
        <v>4</v>
      </c>
      <c r="I180" s="53">
        <v>19</v>
      </c>
      <c r="J180" s="43">
        <v>90</v>
      </c>
      <c r="K180" s="44"/>
      <c r="L180" s="43">
        <v>3.64</v>
      </c>
    </row>
    <row r="181" spans="1:12" ht="15" x14ac:dyDescent="0.25">
      <c r="A181" s="23"/>
      <c r="B181" s="15"/>
      <c r="C181" s="11"/>
      <c r="D181" s="7" t="s">
        <v>24</v>
      </c>
      <c r="E181" s="56" t="s">
        <v>46</v>
      </c>
      <c r="F181" s="43">
        <v>200</v>
      </c>
      <c r="G181" s="52">
        <v>4</v>
      </c>
      <c r="H181" s="52">
        <v>4</v>
      </c>
      <c r="I181" s="53">
        <v>10</v>
      </c>
      <c r="J181" s="43">
        <v>44</v>
      </c>
      <c r="K181" s="44"/>
      <c r="L181" s="43">
        <v>42.38</v>
      </c>
    </row>
    <row r="182" spans="1:12" ht="15" x14ac:dyDescent="0.25">
      <c r="A182" s="23"/>
      <c r="B182" s="15"/>
      <c r="C182" s="11"/>
      <c r="D182" s="6"/>
      <c r="E182" s="51" t="s">
        <v>51</v>
      </c>
      <c r="F182" s="61">
        <v>150</v>
      </c>
      <c r="G182" s="61">
        <v>8</v>
      </c>
      <c r="H182" s="61">
        <v>7</v>
      </c>
      <c r="I182" s="61">
        <v>38</v>
      </c>
      <c r="J182" s="61">
        <v>248</v>
      </c>
      <c r="K182" s="62">
        <v>323</v>
      </c>
      <c r="L182" s="61">
        <v>8.2200000000000006</v>
      </c>
    </row>
    <row r="183" spans="1:12" ht="15" x14ac:dyDescent="0.25">
      <c r="A183" s="23"/>
      <c r="B183" s="15"/>
      <c r="C183" s="11"/>
      <c r="D183" s="6"/>
      <c r="E183" s="51"/>
      <c r="F183" s="52"/>
      <c r="G183" s="52"/>
      <c r="H183" s="52"/>
      <c r="I183" s="5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810</v>
      </c>
      <c r="G184" s="19">
        <f t="shared" ref="G184:J184" si="86">SUM(G177:G183)</f>
        <v>35.299999999999997</v>
      </c>
      <c r="H184" s="19">
        <f t="shared" si="86"/>
        <v>40.93</v>
      </c>
      <c r="I184" s="19">
        <f t="shared" si="86"/>
        <v>86</v>
      </c>
      <c r="J184" s="19">
        <f t="shared" si="86"/>
        <v>795</v>
      </c>
      <c r="K184" s="25"/>
      <c r="L184" s="19">
        <f t="shared" ref="L184" si="87">SUM(L177:L183)</f>
        <v>134.30000000000001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230</v>
      </c>
      <c r="G186" s="43">
        <v>8</v>
      </c>
      <c r="H186" s="43">
        <v>6</v>
      </c>
      <c r="I186" s="43">
        <v>19</v>
      </c>
      <c r="J186" s="43">
        <v>136</v>
      </c>
      <c r="K186" s="44">
        <v>102</v>
      </c>
      <c r="L186" s="43">
        <v>4.1399999999999997</v>
      </c>
    </row>
    <row r="187" spans="1:12" ht="15.75" thickBot="1" x14ac:dyDescent="0.3">
      <c r="A187" s="23"/>
      <c r="B187" s="15"/>
      <c r="C187" s="11"/>
      <c r="D187" s="7" t="s">
        <v>28</v>
      </c>
      <c r="E187" s="51" t="s">
        <v>84</v>
      </c>
      <c r="F187" s="52">
        <v>110</v>
      </c>
      <c r="G187" s="52">
        <v>17</v>
      </c>
      <c r="H187" s="52">
        <v>23</v>
      </c>
      <c r="I187" s="53">
        <v>18</v>
      </c>
      <c r="J187" s="52">
        <v>350</v>
      </c>
      <c r="K187" s="54">
        <v>283</v>
      </c>
      <c r="L187" s="55">
        <v>38.33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57">
        <v>5.65</v>
      </c>
      <c r="H188" s="57">
        <v>4.9000000000000004</v>
      </c>
      <c r="I188" s="58">
        <v>36</v>
      </c>
      <c r="J188" s="43">
        <v>211</v>
      </c>
      <c r="K188" s="44">
        <v>309</v>
      </c>
      <c r="L188" s="43">
        <v>5.6</v>
      </c>
    </row>
    <row r="189" spans="1:12" ht="15" x14ac:dyDescent="0.25">
      <c r="A189" s="23"/>
      <c r="B189" s="15"/>
      <c r="C189" s="11"/>
      <c r="D189" s="7" t="s">
        <v>30</v>
      </c>
      <c r="E189" s="51" t="s">
        <v>53</v>
      </c>
      <c r="F189" s="52">
        <v>200</v>
      </c>
      <c r="G189" s="52">
        <v>3.18</v>
      </c>
      <c r="H189" s="52">
        <v>5.27</v>
      </c>
      <c r="I189" s="53">
        <v>14.52</v>
      </c>
      <c r="J189" s="52">
        <v>131</v>
      </c>
      <c r="K189" s="54">
        <v>401</v>
      </c>
      <c r="L189" s="55">
        <v>4.3499999999999996</v>
      </c>
    </row>
    <row r="190" spans="1:12" ht="15" x14ac:dyDescent="0.25">
      <c r="A190" s="23"/>
      <c r="B190" s="15"/>
      <c r="C190" s="11"/>
      <c r="D190" s="7" t="s">
        <v>31</v>
      </c>
      <c r="E190" s="51" t="s">
        <v>43</v>
      </c>
      <c r="F190" s="52">
        <v>20</v>
      </c>
      <c r="G190" s="52">
        <v>1.6</v>
      </c>
      <c r="H190" s="52">
        <v>0.2</v>
      </c>
      <c r="I190" s="53">
        <v>9.3000000000000007</v>
      </c>
      <c r="J190" s="52">
        <v>46</v>
      </c>
      <c r="K190" s="44"/>
      <c r="L190" s="55">
        <v>1.82</v>
      </c>
    </row>
    <row r="191" spans="1:12" ht="15" x14ac:dyDescent="0.25">
      <c r="A191" s="23"/>
      <c r="B191" s="15"/>
      <c r="C191" s="11"/>
      <c r="D191" s="7" t="s">
        <v>32</v>
      </c>
      <c r="E191" s="51" t="s">
        <v>44</v>
      </c>
      <c r="F191" s="52">
        <v>30</v>
      </c>
      <c r="G191" s="52">
        <v>1.9</v>
      </c>
      <c r="H191" s="52">
        <v>0.4</v>
      </c>
      <c r="I191" s="53">
        <v>11.5</v>
      </c>
      <c r="J191" s="52">
        <v>57.6</v>
      </c>
      <c r="K191" s="44"/>
      <c r="L191" s="55">
        <v>2.36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37.33</v>
      </c>
      <c r="H194" s="19">
        <f t="shared" si="88"/>
        <v>39.770000000000003</v>
      </c>
      <c r="I194" s="19">
        <f t="shared" si="88"/>
        <v>108.32</v>
      </c>
      <c r="J194" s="19">
        <f t="shared" si="88"/>
        <v>931.6</v>
      </c>
      <c r="K194" s="25"/>
      <c r="L194" s="19">
        <f t="shared" ref="L194" si="89">SUM(L185:L193)</f>
        <v>56.6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1550</v>
      </c>
      <c r="G195" s="32">
        <f t="shared" ref="G195" si="90">G184+G194</f>
        <v>72.63</v>
      </c>
      <c r="H195" s="32">
        <f t="shared" ref="H195" si="91">H184+H194</f>
        <v>80.7</v>
      </c>
      <c r="I195" s="32">
        <f t="shared" ref="I195" si="92">I184+I194</f>
        <v>194.32</v>
      </c>
      <c r="J195" s="32">
        <f t="shared" ref="J195:L195" si="93">J184+J194</f>
        <v>1726.6</v>
      </c>
      <c r="K195" s="32"/>
      <c r="L195" s="32">
        <f t="shared" si="93"/>
        <v>190.9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1490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62.620999999999995</v>
      </c>
      <c r="H196" s="34">
        <f t="shared" si="94"/>
        <v>68.990000000000009</v>
      </c>
      <c r="I196" s="34">
        <f t="shared" si="94"/>
        <v>205.00500000000002</v>
      </c>
      <c r="J196" s="34">
        <f t="shared" si="94"/>
        <v>1618.4299999999998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198.33600000000001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2024-03-19T13:42:53Z</cp:lastPrinted>
  <dcterms:created xsi:type="dcterms:W3CDTF">2022-05-16T14:23:56Z</dcterms:created>
  <dcterms:modified xsi:type="dcterms:W3CDTF">2025-02-10T07:27:20Z</dcterms:modified>
</cp:coreProperties>
</file>